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il\Desktop\2024 files\chart masters 2024\"/>
    </mc:Choice>
  </mc:AlternateContent>
  <xr:revisionPtr revIDLastSave="0" documentId="13_ncr:1_{9BABA254-E646-47A7-820C-3E9477CE964B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" i="1" l="1"/>
  <c r="G77" i="1"/>
  <c r="H85" i="1"/>
  <c r="G67" i="1"/>
  <c r="G68" i="1"/>
  <c r="G66" i="1"/>
  <c r="K1" i="1"/>
  <c r="G1" i="1"/>
  <c r="F39" i="1" s="1"/>
  <c r="B1" i="1"/>
  <c r="B33" i="1" s="1"/>
  <c r="F6" i="1"/>
  <c r="F11" i="1" s="1"/>
  <c r="H86" i="1"/>
  <c r="H84" i="1"/>
  <c r="G71" i="1"/>
  <c r="K6" i="1"/>
  <c r="J17" i="1" s="1"/>
  <c r="G80" i="1"/>
  <c r="G79" i="1"/>
  <c r="G78" i="1"/>
  <c r="G61" i="1"/>
  <c r="B6" i="1"/>
  <c r="B10" i="1" s="1"/>
  <c r="J6" i="1"/>
  <c r="J9" i="1" s="1"/>
  <c r="B30" i="1" l="1"/>
  <c r="F48" i="1"/>
  <c r="F40" i="1"/>
  <c r="B49" i="1"/>
  <c r="B52" i="1"/>
  <c r="B39" i="1"/>
  <c r="J50" i="1"/>
  <c r="J40" i="1"/>
  <c r="J32" i="1"/>
  <c r="J24" i="1"/>
  <c r="J47" i="1"/>
  <c r="B51" i="1"/>
  <c r="J48" i="1"/>
  <c r="J39" i="1"/>
  <c r="J31" i="1"/>
  <c r="J23" i="1"/>
  <c r="J15" i="1"/>
  <c r="J14" i="1"/>
  <c r="J46" i="1"/>
  <c r="J22" i="1"/>
  <c r="B47" i="1"/>
  <c r="J45" i="1"/>
  <c r="J37" i="1"/>
  <c r="J29" i="1"/>
  <c r="J21" i="1"/>
  <c r="J13" i="1"/>
  <c r="J38" i="1"/>
  <c r="B46" i="1"/>
  <c r="J44" i="1"/>
  <c r="J36" i="1"/>
  <c r="J28" i="1"/>
  <c r="J20" i="1"/>
  <c r="J12" i="1"/>
  <c r="J30" i="1"/>
  <c r="B41" i="1"/>
  <c r="J43" i="1"/>
  <c r="J35" i="1"/>
  <c r="J27" i="1"/>
  <c r="J19" i="1"/>
  <c r="J11" i="1"/>
  <c r="J10" i="1"/>
  <c r="J42" i="1"/>
  <c r="J34" i="1"/>
  <c r="J26" i="1"/>
  <c r="J18" i="1"/>
  <c r="J41" i="1"/>
  <c r="J33" i="1"/>
  <c r="J25" i="1"/>
  <c r="B48" i="1"/>
  <c r="B40" i="1"/>
  <c r="B38" i="1"/>
  <c r="F33" i="1"/>
  <c r="B45" i="1"/>
  <c r="B37" i="1"/>
  <c r="B44" i="1"/>
  <c r="B36" i="1"/>
  <c r="B43" i="1"/>
  <c r="B35" i="1"/>
  <c r="B50" i="1"/>
  <c r="B42" i="1"/>
  <c r="B34" i="1"/>
  <c r="F38" i="1"/>
  <c r="F34" i="1"/>
  <c r="F45" i="1"/>
  <c r="F36" i="1"/>
  <c r="F43" i="1"/>
  <c r="F50" i="1"/>
  <c r="F42" i="1"/>
  <c r="F46" i="1"/>
  <c r="F37" i="1"/>
  <c r="F52" i="1"/>
  <c r="F44" i="1"/>
  <c r="F51" i="1"/>
  <c r="F35" i="1"/>
  <c r="F49" i="1"/>
  <c r="F41" i="1"/>
  <c r="F47" i="1"/>
  <c r="F24" i="1"/>
  <c r="F28" i="1"/>
  <c r="F12" i="1"/>
  <c r="F16" i="1"/>
  <c r="F20" i="1"/>
  <c r="F30" i="1"/>
  <c r="F29" i="1"/>
  <c r="F25" i="1"/>
  <c r="F21" i="1"/>
  <c r="F17" i="1"/>
  <c r="F13" i="1"/>
  <c r="F10" i="1"/>
  <c r="F9" i="1"/>
  <c r="F26" i="1"/>
  <c r="F22" i="1"/>
  <c r="F18" i="1"/>
  <c r="F14" i="1"/>
  <c r="F8" i="1"/>
  <c r="F27" i="1"/>
  <c r="F23" i="1"/>
  <c r="F19" i="1"/>
  <c r="F15" i="1"/>
  <c r="B29" i="1"/>
  <c r="B27" i="1"/>
  <c r="B28" i="1"/>
  <c r="B24" i="1"/>
  <c r="B25" i="1"/>
  <c r="B26" i="1"/>
  <c r="J16" i="1"/>
  <c r="B17" i="1"/>
  <c r="B8" i="1"/>
  <c r="B21" i="1"/>
  <c r="B13" i="1"/>
  <c r="B9" i="1"/>
  <c r="B23" i="1"/>
  <c r="B19" i="1"/>
  <c r="B15" i="1"/>
  <c r="B11" i="1"/>
  <c r="J8" i="1"/>
  <c r="B22" i="1"/>
  <c r="B20" i="1"/>
  <c r="B18" i="1"/>
  <c r="B16" i="1"/>
  <c r="B14" i="1"/>
  <c r="B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ASUS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<sst xmlns="http://schemas.openxmlformats.org/spreadsheetml/2006/main" count="68" uniqueCount="57">
  <si>
    <t xml:space="preserve"> </t>
  </si>
  <si>
    <t>3 cf</t>
  </si>
  <si>
    <t>30 L</t>
  </si>
  <si>
    <t>MULCH</t>
  </si>
  <si>
    <t>sand</t>
  </si>
  <si>
    <t>screenings</t>
  </si>
  <si>
    <t>red brick</t>
  </si>
  <si>
    <t>peat moss</t>
  </si>
  <si>
    <t>marble</t>
  </si>
  <si>
    <t>with tax</t>
  </si>
  <si>
    <t>&lt;9</t>
  </si>
  <si>
    <t xml:space="preserve">                Ground Cover </t>
  </si>
  <si>
    <t xml:space="preserve">P Gravel </t>
  </si>
  <si>
    <t xml:space="preserve">Lawn Soil </t>
  </si>
  <si>
    <t>50 ft</t>
  </si>
  <si>
    <t xml:space="preserve">Bonemeal </t>
  </si>
  <si>
    <t>100 ft</t>
  </si>
  <si>
    <t>Fertilizer</t>
  </si>
  <si>
    <t>small</t>
  </si>
  <si>
    <t>large</t>
  </si>
  <si>
    <t>18-6-12 + 2MgO + Micronutrients</t>
  </si>
  <si>
    <t>Osmocote coating</t>
  </si>
  <si>
    <t>&gt;9 bags</t>
  </si>
  <si>
    <t xml:space="preserve">potting soil </t>
  </si>
  <si>
    <t xml:space="preserve">5 yards (45 bags) or more </t>
  </si>
  <si>
    <t xml:space="preserve">20 yards (180 bags) or more </t>
  </si>
  <si>
    <t>.4 kg</t>
  </si>
  <si>
    <t>2.2 kg</t>
  </si>
  <si>
    <t>50 yards (450 bags)  or more</t>
  </si>
  <si>
    <t>25 kg</t>
  </si>
  <si>
    <t>9 to 44</t>
  </si>
  <si>
    <t>45 to 179</t>
  </si>
  <si>
    <t>180-449</t>
  </si>
  <si>
    <t>450 or more</t>
  </si>
  <si>
    <t>Bloodmeal</t>
  </si>
  <si>
    <t>Nit-Pho-pot</t>
  </si>
  <si>
    <t>River Stone</t>
  </si>
  <si>
    <t>gravel</t>
  </si>
  <si>
    <t>Volume Discounts shown at 1 cubic yard increments</t>
  </si>
  <si>
    <t>8.89  plus tax  for   9-44 bags</t>
  </si>
  <si>
    <t>15 bags or more</t>
  </si>
  <si>
    <t>14 bags or less</t>
  </si>
  <si>
    <t>Alltreat 3-WAY 30 L</t>
  </si>
  <si>
    <t>15 L size</t>
  </si>
  <si>
    <t>200 ft</t>
  </si>
  <si>
    <t xml:space="preserve">Ground Cover </t>
  </si>
  <si>
    <t xml:space="preserve">            Organic 3 way/Organic Sheep</t>
  </si>
  <si>
    <t>15 or more</t>
  </si>
  <si>
    <t xml:space="preserve">7.78 Plus tax </t>
  </si>
  <si>
    <t>7.99 plus tax</t>
  </si>
  <si>
    <t>8.55 plus tax</t>
  </si>
  <si>
    <t>0.3 kg</t>
  </si>
  <si>
    <t>.6 kg</t>
  </si>
  <si>
    <t>check the weight</t>
  </si>
  <si>
    <t>medium</t>
  </si>
  <si>
    <t>2 cf bag</t>
  </si>
  <si>
    <t xml:space="preserve"> Prices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</si>
</sst>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Font="1"/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4" xfId="0" applyFont="1" applyBorder="1"/>
    <xf numFmtId="0" fontId="1" fillId="2" borderId="4" xfId="0" applyFont="1" applyFill="1" applyBorder="1" applyAlignment="1">
      <alignment horizontal="left"/>
    </xf>
    <xf numFmtId="0" fontId="1" fillId="6" borderId="10" xfId="0" applyFont="1" applyFill="1" applyBorder="1"/>
    <xf numFmtId="0" fontId="1" fillId="5" borderId="5" xfId="0" applyFont="1" applyFill="1" applyBorder="1"/>
    <xf numFmtId="2" fontId="1" fillId="5" borderId="5" xfId="0" applyNumberFormat="1" applyFont="1" applyFill="1" applyBorder="1" applyAlignment="1">
      <alignment horizontal="center"/>
    </xf>
    <xf numFmtId="0" fontId="1" fillId="0" borderId="5" xfId="0" applyFont="1" applyBorder="1"/>
    <xf numFmtId="2" fontId="1" fillId="0" borderId="5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5" borderId="7" xfId="0" applyFont="1" applyFill="1" applyBorder="1"/>
    <xf numFmtId="2" fontId="1" fillId="5" borderId="3" xfId="0" applyNumberFormat="1" applyFont="1" applyFill="1" applyBorder="1" applyAlignment="1">
      <alignment horizontal="center"/>
    </xf>
    <xf numFmtId="2" fontId="1" fillId="4" borderId="0" xfId="0" applyNumberFormat="1" applyFont="1" applyFill="1" applyAlignment="1">
      <alignment horizontal="center"/>
    </xf>
    <xf numFmtId="0" fontId="1" fillId="2" borderId="11" xfId="0" applyFont="1" applyFill="1" applyBorder="1"/>
    <xf numFmtId="2" fontId="1" fillId="2" borderId="11" xfId="0" applyNumberFormat="1" applyFont="1" applyFill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0" fontId="1" fillId="0" borderId="11" xfId="0" applyFont="1" applyBorder="1"/>
    <xf numFmtId="2" fontId="1" fillId="5" borderId="11" xfId="0" applyNumberFormat="1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2" xfId="0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5" borderId="1" xfId="0" applyNumberFormat="1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164" fontId="1" fillId="8" borderId="0" xfId="0" applyNumberFormat="1" applyFont="1" applyFill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1" fontId="2" fillId="0" borderId="1" xfId="0" applyNumberFormat="1" applyFont="1" applyBorder="1" applyAlignment="1">
      <alignment horizontal="center"/>
    </xf>
    <xf numFmtId="1" fontId="2" fillId="5" borderId="1" xfId="0" applyNumberFormat="1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2" borderId="11" xfId="0" applyFont="1" applyFill="1" applyBorder="1"/>
    <xf numFmtId="0" fontId="1" fillId="5" borderId="8" xfId="0" applyFont="1" applyFill="1" applyBorder="1"/>
    <xf numFmtId="0" fontId="1" fillId="0" borderId="14" xfId="0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2" fontId="1" fillId="0" borderId="15" xfId="0" applyNumberFormat="1" applyFont="1" applyBorder="1" applyAlignment="1">
      <alignment horizontal="center"/>
    </xf>
    <xf numFmtId="0" fontId="1" fillId="0" borderId="16" xfId="0" applyFont="1" applyBorder="1"/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6" xfId="0" applyFont="1" applyBorder="1"/>
    <xf numFmtId="2" fontId="1" fillId="7" borderId="0" xfId="0" applyNumberFormat="1" applyFont="1" applyFill="1" applyAlignment="1">
      <alignment horizontal="center"/>
    </xf>
    <xf numFmtId="164" fontId="1" fillId="7" borderId="0" xfId="0" applyNumberFormat="1" applyFont="1" applyFill="1" applyAlignment="1">
      <alignment horizontal="center"/>
    </xf>
    <xf numFmtId="2" fontId="1" fillId="8" borderId="0" xfId="0" applyNumberFormat="1" applyFont="1" applyFill="1" applyAlignment="1">
      <alignment horizontal="center"/>
    </xf>
    <xf numFmtId="0" fontId="1" fillId="4" borderId="6" xfId="0" applyFont="1" applyFill="1" applyBorder="1" applyAlignment="1">
      <alignment horizontal="center"/>
    </xf>
    <xf numFmtId="164" fontId="1" fillId="4" borderId="0" xfId="0" applyNumberFormat="1" applyFont="1" applyFill="1" applyAlignment="1">
      <alignment horizontal="center"/>
    </xf>
    <xf numFmtId="0" fontId="1" fillId="5" borderId="0" xfId="0" applyFont="1" applyFill="1" applyAlignment="1">
      <alignment horizontal="center"/>
    </xf>
    <xf numFmtId="2" fontId="1" fillId="5" borderId="0" xfId="0" applyNumberFormat="1" applyFont="1" applyFill="1" applyAlignment="1">
      <alignment horizontal="center"/>
    </xf>
    <xf numFmtId="164" fontId="1" fillId="5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17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5" borderId="0" xfId="0" applyFont="1" applyFill="1" applyAlignment="1">
      <alignment horizontal="right"/>
    </xf>
    <xf numFmtId="0" fontId="1" fillId="7" borderId="2" xfId="0" applyFont="1" applyFill="1" applyBorder="1" applyAlignment="1">
      <alignment horizontal="right"/>
    </xf>
    <xf numFmtId="0" fontId="1" fillId="8" borderId="2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0" fontId="1" fillId="0" borderId="4" xfId="0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2" fontId="1" fillId="0" borderId="12" xfId="0" applyNumberFormat="1" applyFont="1" applyBorder="1" applyAlignment="1">
      <alignment horizontal="center"/>
    </xf>
    <xf numFmtId="0" fontId="1" fillId="0" borderId="10" xfId="0" applyFont="1" applyBorder="1"/>
    <xf numFmtId="0" fontId="4" fillId="0" borderId="17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0" xfId="0" applyAlignment="1">
      <alignment horizontal="left"/>
    </xf>
    <xf numFmtId="0" fontId="1" fillId="2" borderId="6" xfId="0" applyFont="1" applyFill="1" applyBorder="1"/>
    <xf numFmtId="2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/>
    <xf numFmtId="164" fontId="1" fillId="0" borderId="18" xfId="0" applyNumberFormat="1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164" fontId="1" fillId="2" borderId="12" xfId="0" applyNumberFormat="1" applyFont="1" applyFill="1" applyBorder="1" applyAlignment="1">
      <alignment horizontal="left"/>
    </xf>
    <xf numFmtId="164" fontId="1" fillId="2" borderId="10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2" fontId="1" fillId="2" borderId="13" xfId="0" applyNumberFormat="1" applyFont="1" applyFill="1" applyBorder="1" applyAlignment="1">
      <alignment horizontal="left"/>
    </xf>
    <xf numFmtId="164" fontId="1" fillId="2" borderId="13" xfId="0" applyNumberFormat="1" applyFont="1" applyFill="1" applyBorder="1"/>
    <xf numFmtId="164" fontId="1" fillId="2" borderId="9" xfId="0" applyNumberFormat="1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2" xfId="0" applyFont="1" applyFill="1" applyBorder="1" applyAlignment="1">
      <alignment horizontal="center"/>
    </xf>
    <xf numFmtId="0" fontId="1" fillId="9" borderId="5" xfId="0" applyFont="1" applyFill="1" applyBorder="1" applyAlignment="1">
      <alignment horizontal="center"/>
    </xf>
    <xf numFmtId="0" fontId="1" fillId="9" borderId="0" xfId="0" applyFont="1" applyFill="1" applyAlignment="1">
      <alignment horizontal="center"/>
    </xf>
    <xf numFmtId="0" fontId="1" fillId="9" borderId="8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9" borderId="0" xfId="0" applyFont="1" applyFill="1" applyAlignment="1">
      <alignment horizontal="right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2" fontId="1" fillId="0" borderId="21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2" fontId="1" fillId="2" borderId="12" xfId="0" applyNumberFormat="1" applyFont="1" applyFill="1" applyBorder="1" applyAlignment="1">
      <alignment horizontal="left"/>
    </xf>
    <xf numFmtId="2" fontId="1" fillId="10" borderId="11" xfId="0" applyNumberFormat="1" applyFont="1" applyFill="1" applyBorder="1" applyAlignment="1">
      <alignment horizontal="center"/>
    </xf>
    <xf numFmtId="2" fontId="1" fillId="12" borderId="11" xfId="0" applyNumberFormat="1" applyFont="1" applyFill="1" applyBorder="1" applyAlignment="1">
      <alignment horizontal="center"/>
    </xf>
    <xf numFmtId="2" fontId="4" fillId="6" borderId="4" xfId="0" applyNumberFormat="1" applyFont="1" applyFill="1" applyBorder="1" applyAlignment="1">
      <alignment horizontal="center"/>
    </xf>
    <xf numFmtId="0" fontId="1" fillId="12" borderId="5" xfId="0" applyFont="1" applyFill="1" applyBorder="1"/>
    <xf numFmtId="2" fontId="1" fillId="3" borderId="16" xfId="0" applyNumberFormat="1" applyFont="1" applyFill="1" applyBorder="1" applyAlignment="1">
      <alignment horizontal="center"/>
    </xf>
    <xf numFmtId="0" fontId="1" fillId="3" borderId="14" xfId="0" applyFont="1" applyFill="1" applyBorder="1"/>
    <xf numFmtId="165" fontId="1" fillId="3" borderId="15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right"/>
    </xf>
    <xf numFmtId="0" fontId="4" fillId="3" borderId="15" xfId="0" applyFont="1" applyFill="1" applyBorder="1" applyAlignment="1">
      <alignment horizontal="left"/>
    </xf>
    <xf numFmtId="0" fontId="3" fillId="0" borderId="0" xfId="0" applyFont="1" applyAlignment="1">
      <alignment horizontal="right"/>
    </xf>
    <xf numFmtId="165" fontId="0" fillId="5" borderId="0" xfId="0" applyNumberFormat="1" applyFill="1" applyAlignment="1">
      <alignment horizontal="right"/>
    </xf>
    <xf numFmtId="165" fontId="0" fillId="7" borderId="2" xfId="0" applyNumberFormat="1" applyFill="1" applyBorder="1" applyAlignment="1">
      <alignment horizontal="right"/>
    </xf>
    <xf numFmtId="165" fontId="0" fillId="8" borderId="0" xfId="0" applyNumberFormat="1" applyFill="1" applyAlignment="1">
      <alignment horizontal="right"/>
    </xf>
    <xf numFmtId="165" fontId="0" fillId="4" borderId="0" xfId="0" applyNumberFormat="1" applyFill="1" applyAlignment="1">
      <alignment horizontal="right"/>
    </xf>
    <xf numFmtId="2" fontId="0" fillId="4" borderId="12" xfId="0" applyNumberFormat="1" applyFill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2" fontId="0" fillId="4" borderId="0" xfId="0" applyNumberFormat="1" applyFill="1" applyAlignment="1">
      <alignment horizontal="center"/>
    </xf>
    <xf numFmtId="1" fontId="0" fillId="0" borderId="6" xfId="0" applyNumberFormat="1" applyBorder="1" applyAlignment="1">
      <alignment horizontal="center"/>
    </xf>
    <xf numFmtId="2" fontId="0" fillId="4" borderId="13" xfId="0" applyNumberFormat="1" applyFill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6" fillId="13" borderId="5" xfId="0" applyFont="1" applyFill="1" applyBorder="1"/>
    <xf numFmtId="2" fontId="6" fillId="13" borderId="5" xfId="0" applyNumberFormat="1" applyFont="1" applyFill="1" applyBorder="1" applyAlignment="1">
      <alignment horizontal="center"/>
    </xf>
    <xf numFmtId="0" fontId="6" fillId="13" borderId="0" xfId="0" applyFont="1" applyFill="1" applyAlignment="1">
      <alignment horizontal="center"/>
    </xf>
    <xf numFmtId="164" fontId="6" fillId="13" borderId="0" xfId="0" applyNumberFormat="1" applyFont="1" applyFill="1" applyAlignment="1">
      <alignment horizontal="center"/>
    </xf>
    <xf numFmtId="0" fontId="6" fillId="13" borderId="8" xfId="0" applyFont="1" applyFill="1" applyBorder="1" applyAlignment="1">
      <alignment horizontal="left"/>
    </xf>
    <xf numFmtId="2" fontId="6" fillId="13" borderId="9" xfId="0" applyNumberFormat="1" applyFont="1" applyFill="1" applyBorder="1" applyAlignment="1">
      <alignment horizontal="center"/>
    </xf>
    <xf numFmtId="2" fontId="7" fillId="13" borderId="8" xfId="0" applyNumberFormat="1" applyFont="1" applyFill="1" applyBorder="1" applyAlignment="1">
      <alignment horizontal="center"/>
    </xf>
    <xf numFmtId="0" fontId="6" fillId="13" borderId="9" xfId="0" applyFont="1" applyFill="1" applyBorder="1"/>
    <xf numFmtId="2" fontId="8" fillId="11" borderId="0" xfId="0" applyNumberFormat="1" applyFont="1" applyFill="1" applyAlignment="1">
      <alignment horizontal="left"/>
    </xf>
    <xf numFmtId="0" fontId="8" fillId="11" borderId="0" xfId="0" applyFont="1" applyFill="1" applyAlignment="1">
      <alignment horizontal="center"/>
    </xf>
    <xf numFmtId="0" fontId="9" fillId="0" borderId="4" xfId="0" applyFont="1" applyBorder="1"/>
    <xf numFmtId="2" fontId="8" fillId="11" borderId="4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2" fontId="8" fillId="14" borderId="4" xfId="0" applyNumberFormat="1" applyFont="1" applyFill="1" applyBorder="1" applyAlignment="1">
      <alignment horizontal="center"/>
    </xf>
    <xf numFmtId="0" fontId="6" fillId="0" borderId="0" xfId="0" applyFont="1"/>
    <xf numFmtId="0" fontId="8" fillId="14" borderId="0" xfId="0" applyFont="1" applyFill="1" applyAlignment="1">
      <alignment horizontal="center"/>
    </xf>
    <xf numFmtId="164" fontId="8" fillId="14" borderId="0" xfId="0" applyNumberFormat="1" applyFont="1" applyFill="1" applyAlignment="1">
      <alignment horizontal="center"/>
    </xf>
    <xf numFmtId="2" fontId="8" fillId="15" borderId="0" xfId="0" applyNumberFormat="1" applyFont="1" applyFill="1" applyAlignment="1">
      <alignment horizontal="center"/>
    </xf>
    <xf numFmtId="2" fontId="8" fillId="15" borderId="10" xfId="0" applyNumberFormat="1" applyFont="1" applyFill="1" applyBorder="1" applyAlignment="1">
      <alignment horizontal="center"/>
    </xf>
    <xf numFmtId="2" fontId="3" fillId="0" borderId="0" xfId="0" applyNumberFormat="1" applyFont="1"/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1" fillId="10" borderId="3" xfId="0" applyNumberFormat="1" applyFont="1" applyFill="1" applyBorder="1" applyAlignment="1">
      <alignment horizontal="center"/>
    </xf>
    <xf numFmtId="164" fontId="1" fillId="0" borderId="0" xfId="0" applyNumberFormat="1" applyFont="1" applyAlignment="1">
      <alignment horizontal="left"/>
    </xf>
    <xf numFmtId="2" fontId="1" fillId="12" borderId="3" xfId="0" applyNumberFormat="1" applyFont="1" applyFill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16" borderId="12" xfId="0" applyNumberFormat="1" applyFont="1" applyFill="1" applyBorder="1" applyAlignment="1">
      <alignment horizontal="center"/>
    </xf>
    <xf numFmtId="164" fontId="1" fillId="16" borderId="10" xfId="0" applyNumberFormat="1" applyFont="1" applyFill="1" applyBorder="1" applyAlignment="1">
      <alignment horizontal="center"/>
    </xf>
    <xf numFmtId="2" fontId="1" fillId="16" borderId="0" xfId="0" applyNumberFormat="1" applyFont="1" applyFill="1" applyAlignment="1">
      <alignment horizontal="left"/>
    </xf>
    <xf numFmtId="164" fontId="1" fillId="16" borderId="6" xfId="0" applyNumberFormat="1" applyFont="1" applyFill="1" applyBorder="1" applyAlignment="1">
      <alignment horizontal="center"/>
    </xf>
    <xf numFmtId="2" fontId="1" fillId="16" borderId="0" xfId="0" applyNumberFormat="1" applyFont="1" applyFill="1" applyAlignment="1">
      <alignment horizontal="center"/>
    </xf>
    <xf numFmtId="164" fontId="1" fillId="16" borderId="9" xfId="0" applyNumberFormat="1" applyFont="1" applyFill="1" applyBorder="1" applyAlignment="1">
      <alignment horizontal="center"/>
    </xf>
    <xf numFmtId="2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4E43C"/>
      <color rgb="FFB2B868"/>
      <color rgb="FFD36B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1"/>
  <sheetViews>
    <sheetView tabSelected="1" topLeftCell="A58" workbookViewId="0">
      <selection activeCell="F93" sqref="F93"/>
    </sheetView>
  </sheetViews>
  <sheetFormatPr defaultColWidth="9.140625" defaultRowHeight="13.5" customHeight="1" x14ac:dyDescent="0.3"/>
  <cols>
    <col min="1" max="1" width="4.7109375" style="1" customWidth="1"/>
    <col min="2" max="2" width="9.140625" style="2"/>
    <col min="3" max="3" width="9.140625" style="3"/>
    <col min="4" max="4" width="9.7109375" style="3" customWidth="1"/>
    <col min="5" max="6" width="9.140625" style="3"/>
    <col min="7" max="8" width="6.7109375" style="4" customWidth="1"/>
    <col min="9" max="9" width="8.7109375" style="5" customWidth="1"/>
    <col min="10" max="10" width="9.5703125" style="2" bestFit="1" customWidth="1"/>
    <col min="11" max="11" width="5.7109375" style="4" customWidth="1"/>
    <col min="12" max="16384" width="9.140625" style="1"/>
  </cols>
  <sheetData>
    <row r="1" spans="1:15" ht="13.5" customHeight="1" x14ac:dyDescent="0.3">
      <c r="A1" s="143">
        <v>4.99</v>
      </c>
      <c r="B1" s="144">
        <f>A1*1.13</f>
        <v>5.6387</v>
      </c>
      <c r="C1" s="145"/>
      <c r="D1" s="1" t="s">
        <v>56</v>
      </c>
      <c r="E1" s="1"/>
      <c r="F1" s="2">
        <v>5.49</v>
      </c>
      <c r="G1" s="2">
        <f>F1*1.13</f>
        <v>6.2036999999999995</v>
      </c>
      <c r="J1" s="2">
        <v>7.5</v>
      </c>
      <c r="K1" s="144">
        <f>J1*1.13</f>
        <v>8.4749999999999996</v>
      </c>
    </row>
    <row r="2" spans="1:15" ht="13.5" customHeight="1" thickBot="1" x14ac:dyDescent="0.35">
      <c r="C2" s="5" t="s">
        <v>38</v>
      </c>
      <c r="J2" s="2">
        <v>8.89</v>
      </c>
      <c r="K2" s="156">
        <f>J2*1.13</f>
        <v>10.0457</v>
      </c>
    </row>
    <row r="3" spans="1:15" ht="13.5" customHeight="1" thickBot="1" x14ac:dyDescent="0.35">
      <c r="A3" s="108"/>
      <c r="B3" s="109"/>
      <c r="C3" s="110"/>
      <c r="D3" s="110"/>
      <c r="E3" s="111"/>
      <c r="F3" s="110"/>
      <c r="G3" s="110"/>
      <c r="H3" s="110"/>
      <c r="I3" s="112"/>
      <c r="J3" s="107"/>
    </row>
    <row r="4" spans="1:15" ht="13.5" customHeight="1" thickBot="1" x14ac:dyDescent="0.35">
      <c r="A4" s="132" t="s">
        <v>42</v>
      </c>
      <c r="B4" s="133"/>
      <c r="C4" s="133"/>
      <c r="D4" s="139"/>
      <c r="E4" s="139" t="s">
        <v>46</v>
      </c>
      <c r="F4" s="139"/>
      <c r="G4" s="140"/>
      <c r="J4" s="141" t="s">
        <v>3</v>
      </c>
    </row>
    <row r="5" spans="1:15" ht="13.5" customHeight="1" x14ac:dyDescent="0.3">
      <c r="A5" s="134"/>
      <c r="B5" s="135">
        <v>5.49</v>
      </c>
      <c r="C5" s="136"/>
      <c r="E5" s="6"/>
      <c r="F5" s="137">
        <v>5.99</v>
      </c>
      <c r="I5" s="7" t="s">
        <v>10</v>
      </c>
      <c r="J5" s="142">
        <v>8.99</v>
      </c>
      <c r="K5" s="105">
        <v>8.89</v>
      </c>
      <c r="L5" s="8" t="s">
        <v>22</v>
      </c>
    </row>
    <row r="6" spans="1:15" ht="13.5" customHeight="1" thickBot="1" x14ac:dyDescent="0.35">
      <c r="A6" s="124"/>
      <c r="B6" s="125">
        <f>B5*1.13</f>
        <v>6.2036999999999995</v>
      </c>
      <c r="C6" s="126"/>
      <c r="D6" s="126"/>
      <c r="E6" s="124"/>
      <c r="F6" s="125">
        <f>F5*1.13</f>
        <v>6.7686999999999999</v>
      </c>
      <c r="G6" s="127"/>
      <c r="H6" s="127"/>
      <c r="I6" s="128" t="s">
        <v>9</v>
      </c>
      <c r="J6" s="129">
        <f>J5*1.13</f>
        <v>10.1587</v>
      </c>
      <c r="K6" s="130">
        <f>K5*1.13</f>
        <v>10.0457</v>
      </c>
      <c r="L6" s="131" t="s">
        <v>9</v>
      </c>
    </row>
    <row r="7" spans="1:15" ht="13.5" customHeight="1" thickBot="1" x14ac:dyDescent="0.35">
      <c r="A7" s="11"/>
      <c r="B7" s="12" t="s">
        <v>2</v>
      </c>
      <c r="E7" s="11"/>
      <c r="F7" s="12" t="s">
        <v>2</v>
      </c>
      <c r="I7" s="50"/>
      <c r="J7" s="14" t="s">
        <v>1</v>
      </c>
      <c r="K7" s="15"/>
    </row>
    <row r="8" spans="1:15" ht="13.5" customHeight="1" thickBot="1" x14ac:dyDescent="0.35">
      <c r="A8" s="16">
        <v>1</v>
      </c>
      <c r="B8" s="17">
        <f t="shared" ref="B8:B30" si="0">A8*$B$6</f>
        <v>6.2036999999999995</v>
      </c>
      <c r="E8" s="16">
        <v>1</v>
      </c>
      <c r="F8" s="17">
        <f>E8*$F$6</f>
        <v>6.7686999999999999</v>
      </c>
      <c r="I8" s="75">
        <v>1</v>
      </c>
      <c r="J8" s="20">
        <f>I8*$J$6</f>
        <v>10.1587</v>
      </c>
      <c r="K8" s="15"/>
    </row>
    <row r="9" spans="1:15" ht="13.5" customHeight="1" thickBot="1" x14ac:dyDescent="0.35">
      <c r="A9" s="11">
        <v>2</v>
      </c>
      <c r="B9" s="12">
        <f t="shared" si="0"/>
        <v>12.407399999999999</v>
      </c>
      <c r="E9" s="11">
        <v>2</v>
      </c>
      <c r="F9" s="149">
        <f>E9*$F$6</f>
        <v>13.5374</v>
      </c>
      <c r="I9" s="51">
        <v>2</v>
      </c>
      <c r="J9" s="21">
        <f t="shared" ref="J9:J15" si="1">I9*$J$6</f>
        <v>20.317399999999999</v>
      </c>
      <c r="K9" s="15"/>
    </row>
    <row r="10" spans="1:15" ht="13.5" customHeight="1" thickBot="1" x14ac:dyDescent="0.35">
      <c r="A10" s="9">
        <v>3</v>
      </c>
      <c r="B10" s="23">
        <f t="shared" si="0"/>
        <v>18.6111</v>
      </c>
      <c r="E10" s="9">
        <v>3</v>
      </c>
      <c r="F10" s="17">
        <f t="shared" ref="F10:F30" si="2">E10*$F$6</f>
        <v>20.306100000000001</v>
      </c>
      <c r="I10" s="19">
        <v>3</v>
      </c>
      <c r="J10" s="20">
        <f t="shared" si="1"/>
        <v>30.476099999999999</v>
      </c>
      <c r="K10" s="15"/>
      <c r="O10" s="138"/>
    </row>
    <row r="11" spans="1:15" ht="13.5" customHeight="1" thickBot="1" x14ac:dyDescent="0.35">
      <c r="A11" s="11">
        <v>4</v>
      </c>
      <c r="B11" s="12">
        <f t="shared" si="0"/>
        <v>24.814799999999998</v>
      </c>
      <c r="E11" s="11">
        <v>4</v>
      </c>
      <c r="F11" s="149">
        <f t="shared" si="2"/>
        <v>27.0748</v>
      </c>
      <c r="I11" s="22">
        <v>4</v>
      </c>
      <c r="J11" s="21">
        <f t="shared" si="1"/>
        <v>40.634799999999998</v>
      </c>
      <c r="K11" s="15"/>
    </row>
    <row r="12" spans="1:15" ht="13.5" customHeight="1" thickBot="1" x14ac:dyDescent="0.35">
      <c r="A12" s="9">
        <v>5</v>
      </c>
      <c r="B12" s="10">
        <f t="shared" si="0"/>
        <v>31.018499999999996</v>
      </c>
      <c r="E12" s="9">
        <v>5</v>
      </c>
      <c r="F12" s="17">
        <f t="shared" si="2"/>
        <v>33.843499999999999</v>
      </c>
      <c r="I12" s="19">
        <v>5</v>
      </c>
      <c r="J12" s="20">
        <f t="shared" si="1"/>
        <v>50.793499999999995</v>
      </c>
      <c r="K12" s="15"/>
    </row>
    <row r="13" spans="1:15" ht="13.5" customHeight="1" thickBot="1" x14ac:dyDescent="0.35">
      <c r="A13" s="11">
        <v>6</v>
      </c>
      <c r="B13" s="12">
        <f t="shared" si="0"/>
        <v>37.222200000000001</v>
      </c>
      <c r="E13" s="11">
        <v>6</v>
      </c>
      <c r="F13" s="149">
        <f t="shared" si="2"/>
        <v>40.612200000000001</v>
      </c>
      <c r="I13" s="22">
        <v>6</v>
      </c>
      <c r="J13" s="21">
        <f t="shared" si="1"/>
        <v>60.952199999999998</v>
      </c>
      <c r="K13" s="15"/>
    </row>
    <row r="14" spans="1:15" ht="13.5" customHeight="1" thickBot="1" x14ac:dyDescent="0.35">
      <c r="A14" s="9">
        <v>7</v>
      </c>
      <c r="B14" s="10">
        <f t="shared" si="0"/>
        <v>43.425899999999999</v>
      </c>
      <c r="E14" s="9">
        <v>7</v>
      </c>
      <c r="F14" s="17">
        <f t="shared" si="2"/>
        <v>47.380899999999997</v>
      </c>
      <c r="I14" s="19">
        <v>7</v>
      </c>
      <c r="J14" s="20">
        <f t="shared" si="1"/>
        <v>71.110900000000001</v>
      </c>
      <c r="K14" s="15" t="s">
        <v>0</v>
      </c>
    </row>
    <row r="15" spans="1:15" ht="13.5" customHeight="1" thickBot="1" x14ac:dyDescent="0.35">
      <c r="A15" s="11">
        <v>8</v>
      </c>
      <c r="B15" s="21">
        <f t="shared" si="0"/>
        <v>49.629599999999996</v>
      </c>
      <c r="E15" s="11">
        <v>8</v>
      </c>
      <c r="F15" s="149">
        <f t="shared" si="2"/>
        <v>54.1496</v>
      </c>
      <c r="I15" s="22">
        <v>8</v>
      </c>
      <c r="J15" s="21">
        <f t="shared" si="1"/>
        <v>81.269599999999997</v>
      </c>
      <c r="K15" s="15"/>
    </row>
    <row r="16" spans="1:15" ht="13.5" customHeight="1" thickBot="1" x14ac:dyDescent="0.35">
      <c r="A16" s="9">
        <v>9</v>
      </c>
      <c r="B16" s="23">
        <f t="shared" si="0"/>
        <v>55.833299999999994</v>
      </c>
      <c r="E16" s="9">
        <v>9</v>
      </c>
      <c r="F16" s="17">
        <f t="shared" si="2"/>
        <v>60.918300000000002</v>
      </c>
      <c r="I16" s="19">
        <v>9</v>
      </c>
      <c r="J16" s="20">
        <f t="shared" ref="J16:J48" si="3">I16*$K$6</f>
        <v>90.411299999999997</v>
      </c>
      <c r="K16" s="27">
        <v>1</v>
      </c>
      <c r="L16"/>
    </row>
    <row r="17" spans="1:11" ht="13.5" customHeight="1" thickBot="1" x14ac:dyDescent="0.35">
      <c r="A17" s="11">
        <v>10</v>
      </c>
      <c r="B17" s="21">
        <f t="shared" si="0"/>
        <v>62.036999999999992</v>
      </c>
      <c r="E17" s="11">
        <v>10</v>
      </c>
      <c r="F17" s="149">
        <f t="shared" si="2"/>
        <v>67.686999999999998</v>
      </c>
      <c r="I17" s="22">
        <v>10</v>
      </c>
      <c r="J17" s="21">
        <f t="shared" si="3"/>
        <v>100.45699999999999</v>
      </c>
      <c r="K17" s="30"/>
    </row>
    <row r="18" spans="1:11" ht="13.5" customHeight="1" thickBot="1" x14ac:dyDescent="0.35">
      <c r="A18" s="9">
        <v>11</v>
      </c>
      <c r="B18" s="23">
        <f t="shared" si="0"/>
        <v>68.24069999999999</v>
      </c>
      <c r="E18" s="9">
        <v>11</v>
      </c>
      <c r="F18" s="17">
        <f t="shared" si="2"/>
        <v>74.455699999999993</v>
      </c>
      <c r="I18" s="19">
        <v>11</v>
      </c>
      <c r="J18" s="20">
        <f t="shared" si="3"/>
        <v>110.5027</v>
      </c>
      <c r="K18" s="30"/>
    </row>
    <row r="19" spans="1:11" ht="13.5" customHeight="1" thickBot="1" x14ac:dyDescent="0.35">
      <c r="A19" s="11">
        <v>12</v>
      </c>
      <c r="B19" s="21">
        <f t="shared" si="0"/>
        <v>74.444400000000002</v>
      </c>
      <c r="E19" s="11">
        <v>12</v>
      </c>
      <c r="F19" s="149">
        <f t="shared" si="2"/>
        <v>81.224400000000003</v>
      </c>
      <c r="I19" s="22">
        <v>12</v>
      </c>
      <c r="J19" s="21">
        <f t="shared" si="3"/>
        <v>120.5484</v>
      </c>
      <c r="K19" s="30"/>
    </row>
    <row r="20" spans="1:11" ht="13.5" customHeight="1" thickBot="1" x14ac:dyDescent="0.35">
      <c r="A20" s="9">
        <v>13</v>
      </c>
      <c r="B20" s="23">
        <f t="shared" si="0"/>
        <v>80.648099999999999</v>
      </c>
      <c r="E20" s="9">
        <v>13</v>
      </c>
      <c r="F20" s="17">
        <f t="shared" si="2"/>
        <v>87.993099999999998</v>
      </c>
      <c r="I20" s="19">
        <v>13</v>
      </c>
      <c r="J20" s="20">
        <f t="shared" si="3"/>
        <v>130.5941</v>
      </c>
      <c r="K20" s="30"/>
    </row>
    <row r="21" spans="1:11" ht="13.5" customHeight="1" thickBot="1" x14ac:dyDescent="0.35">
      <c r="A21" s="11">
        <v>14</v>
      </c>
      <c r="B21" s="21">
        <f t="shared" si="0"/>
        <v>86.851799999999997</v>
      </c>
      <c r="E21" s="11">
        <v>14</v>
      </c>
      <c r="F21" s="149">
        <f t="shared" si="2"/>
        <v>94.761799999999994</v>
      </c>
      <c r="I21" s="22">
        <v>14</v>
      </c>
      <c r="J21" s="21">
        <f t="shared" si="3"/>
        <v>140.63980000000001</v>
      </c>
      <c r="K21" s="30"/>
    </row>
    <row r="22" spans="1:11" ht="13.5" customHeight="1" thickBot="1" x14ac:dyDescent="0.35">
      <c r="A22" s="9">
        <v>15</v>
      </c>
      <c r="B22" s="23">
        <f t="shared" si="0"/>
        <v>93.055499999999995</v>
      </c>
      <c r="E22" s="9">
        <v>15</v>
      </c>
      <c r="F22" s="17">
        <f t="shared" si="2"/>
        <v>101.5305</v>
      </c>
      <c r="I22" s="19">
        <v>15</v>
      </c>
      <c r="J22" s="20">
        <f t="shared" si="3"/>
        <v>150.68549999999999</v>
      </c>
      <c r="K22" s="30"/>
    </row>
    <row r="23" spans="1:11" ht="13.5" customHeight="1" thickBot="1" x14ac:dyDescent="0.35">
      <c r="A23" s="11">
        <v>16</v>
      </c>
      <c r="B23" s="21">
        <f t="shared" si="0"/>
        <v>99.259199999999993</v>
      </c>
      <c r="E23" s="11">
        <v>16</v>
      </c>
      <c r="F23" s="149">
        <f t="shared" si="2"/>
        <v>108.2992</v>
      </c>
      <c r="I23" s="22">
        <v>16</v>
      </c>
      <c r="J23" s="21">
        <f t="shared" si="3"/>
        <v>160.7312</v>
      </c>
      <c r="K23" s="30"/>
    </row>
    <row r="24" spans="1:11" ht="13.5" customHeight="1" thickBot="1" x14ac:dyDescent="0.35">
      <c r="A24" s="9">
        <v>17</v>
      </c>
      <c r="B24" s="23">
        <f t="shared" si="0"/>
        <v>105.46289999999999</v>
      </c>
      <c r="E24" s="9">
        <v>17</v>
      </c>
      <c r="F24" s="17">
        <f t="shared" si="2"/>
        <v>115.06789999999999</v>
      </c>
      <c r="I24" s="19">
        <v>17</v>
      </c>
      <c r="J24" s="20">
        <f t="shared" si="3"/>
        <v>170.77690000000001</v>
      </c>
      <c r="K24" s="32"/>
    </row>
    <row r="25" spans="1:11" ht="13.5" customHeight="1" thickBot="1" x14ac:dyDescent="0.35">
      <c r="A25" s="11">
        <v>18</v>
      </c>
      <c r="B25" s="21">
        <f t="shared" si="0"/>
        <v>111.66659999999999</v>
      </c>
      <c r="E25" s="11">
        <v>18</v>
      </c>
      <c r="F25" s="149">
        <f t="shared" si="2"/>
        <v>121.8366</v>
      </c>
      <c r="I25" s="22">
        <v>18</v>
      </c>
      <c r="J25" s="21">
        <f t="shared" si="3"/>
        <v>180.82259999999999</v>
      </c>
      <c r="K25" s="33">
        <v>2</v>
      </c>
    </row>
    <row r="26" spans="1:11" ht="13.5" customHeight="1" thickBot="1" x14ac:dyDescent="0.35">
      <c r="A26" s="9">
        <v>19</v>
      </c>
      <c r="B26" s="23">
        <f t="shared" si="0"/>
        <v>117.87029999999999</v>
      </c>
      <c r="E26" s="9">
        <v>19</v>
      </c>
      <c r="F26" s="17">
        <f t="shared" si="2"/>
        <v>128.6053</v>
      </c>
      <c r="I26" s="19">
        <v>19</v>
      </c>
      <c r="J26" s="20">
        <f t="shared" si="3"/>
        <v>190.8683</v>
      </c>
      <c r="K26" s="32"/>
    </row>
    <row r="27" spans="1:11" ht="13.5" customHeight="1" thickBot="1" x14ac:dyDescent="0.35">
      <c r="A27" s="11">
        <v>20</v>
      </c>
      <c r="B27" s="21">
        <f t="shared" si="0"/>
        <v>124.07399999999998</v>
      </c>
      <c r="E27" s="11">
        <v>20</v>
      </c>
      <c r="F27" s="149">
        <f t="shared" si="2"/>
        <v>135.374</v>
      </c>
      <c r="I27" s="22">
        <v>20</v>
      </c>
      <c r="J27" s="21">
        <f t="shared" si="3"/>
        <v>200.91399999999999</v>
      </c>
      <c r="K27" s="32"/>
    </row>
    <row r="28" spans="1:11" ht="13.5" customHeight="1" thickBot="1" x14ac:dyDescent="0.35">
      <c r="A28" s="9">
        <v>21</v>
      </c>
      <c r="B28" s="23">
        <f t="shared" si="0"/>
        <v>130.27769999999998</v>
      </c>
      <c r="E28" s="9">
        <v>21</v>
      </c>
      <c r="F28" s="17">
        <f t="shared" si="2"/>
        <v>142.14269999999999</v>
      </c>
      <c r="I28" s="19">
        <v>21</v>
      </c>
      <c r="J28" s="20">
        <f t="shared" si="3"/>
        <v>210.9597</v>
      </c>
      <c r="K28" s="32"/>
    </row>
    <row r="29" spans="1:11" ht="13.5" customHeight="1" thickBot="1" x14ac:dyDescent="0.35">
      <c r="A29" s="11">
        <v>22</v>
      </c>
      <c r="B29" s="103">
        <f t="shared" si="0"/>
        <v>136.48139999999998</v>
      </c>
      <c r="E29" s="11">
        <v>22</v>
      </c>
      <c r="F29" s="149">
        <f t="shared" si="2"/>
        <v>148.91139999999999</v>
      </c>
      <c r="I29" s="22">
        <v>22</v>
      </c>
      <c r="J29" s="21">
        <f t="shared" si="3"/>
        <v>221.00540000000001</v>
      </c>
      <c r="K29" s="32"/>
    </row>
    <row r="30" spans="1:11" ht="13.5" customHeight="1" thickBot="1" x14ac:dyDescent="0.35">
      <c r="A30" s="9">
        <v>23</v>
      </c>
      <c r="B30" s="23">
        <f t="shared" si="0"/>
        <v>142.68509999999998</v>
      </c>
      <c r="E30" s="9">
        <v>23</v>
      </c>
      <c r="F30" s="17">
        <f t="shared" si="2"/>
        <v>155.68010000000001</v>
      </c>
      <c r="I30" s="19">
        <v>23</v>
      </c>
      <c r="J30" s="20">
        <f t="shared" si="3"/>
        <v>231.05109999999999</v>
      </c>
      <c r="K30" s="32"/>
    </row>
    <row r="31" spans="1:11" ht="13.5" customHeight="1" thickBot="1" x14ac:dyDescent="0.35">
      <c r="A31" s="106">
        <v>24</v>
      </c>
      <c r="B31" s="104">
        <v>146.61000000000001</v>
      </c>
      <c r="E31" s="106">
        <v>24</v>
      </c>
      <c r="F31" s="148">
        <v>161.30000000000001</v>
      </c>
      <c r="I31" s="22">
        <v>24</v>
      </c>
      <c r="J31" s="21">
        <f t="shared" si="3"/>
        <v>241.0968</v>
      </c>
      <c r="K31" s="32"/>
    </row>
    <row r="32" spans="1:11" ht="13.5" customHeight="1" thickBot="1" x14ac:dyDescent="0.35">
      <c r="A32" s="106">
        <v>25</v>
      </c>
      <c r="B32" s="104">
        <v>146.69</v>
      </c>
      <c r="E32" s="106">
        <v>25</v>
      </c>
      <c r="F32" s="148">
        <v>161.30000000000001</v>
      </c>
      <c r="I32" s="19">
        <v>25</v>
      </c>
      <c r="J32" s="20">
        <f t="shared" si="3"/>
        <v>251.14250000000001</v>
      </c>
      <c r="K32" s="32"/>
    </row>
    <row r="33" spans="1:11" ht="13.5" customHeight="1" thickBot="1" x14ac:dyDescent="0.35">
      <c r="A33" s="106">
        <v>26</v>
      </c>
      <c r="B33" s="104">
        <f t="shared" ref="B33:B52" si="4">A33*$B$1</f>
        <v>146.6062</v>
      </c>
      <c r="E33" s="106">
        <v>26</v>
      </c>
      <c r="F33" s="148">
        <f>E33*$G$1</f>
        <v>161.2962</v>
      </c>
      <c r="I33" s="22">
        <v>26</v>
      </c>
      <c r="J33" s="21">
        <f t="shared" si="3"/>
        <v>261.18819999999999</v>
      </c>
      <c r="K33" s="32"/>
    </row>
    <row r="34" spans="1:11" ht="13.5" customHeight="1" thickBot="1" x14ac:dyDescent="0.35">
      <c r="A34" s="9">
        <v>27</v>
      </c>
      <c r="B34" s="23">
        <f t="shared" si="4"/>
        <v>152.2449</v>
      </c>
      <c r="E34" s="9">
        <v>27</v>
      </c>
      <c r="F34" s="17">
        <f>E34*$G$1</f>
        <v>167.4999</v>
      </c>
      <c r="I34" s="42">
        <v>27</v>
      </c>
      <c r="J34" s="20">
        <f t="shared" si="3"/>
        <v>271.23390000000001</v>
      </c>
      <c r="K34" s="33">
        <v>3</v>
      </c>
    </row>
    <row r="35" spans="1:11" ht="13.5" customHeight="1" thickBot="1" x14ac:dyDescent="0.35">
      <c r="A35" s="11">
        <v>28</v>
      </c>
      <c r="B35" s="21">
        <f t="shared" si="4"/>
        <v>157.8836</v>
      </c>
      <c r="E35" s="11">
        <v>28</v>
      </c>
      <c r="F35" s="146">
        <f t="shared" ref="F35:F52" si="5">E35*$G$1</f>
        <v>173.70359999999999</v>
      </c>
      <c r="I35" s="22">
        <v>28</v>
      </c>
      <c r="J35" s="21">
        <f t="shared" si="3"/>
        <v>281.27960000000002</v>
      </c>
      <c r="K35" s="30"/>
    </row>
    <row r="36" spans="1:11" ht="13.5" customHeight="1" thickBot="1" x14ac:dyDescent="0.35">
      <c r="A36" s="9">
        <v>29</v>
      </c>
      <c r="B36" s="23">
        <f t="shared" si="4"/>
        <v>163.5223</v>
      </c>
      <c r="E36" s="9">
        <v>29</v>
      </c>
      <c r="F36" s="17">
        <f t="shared" si="5"/>
        <v>179.90729999999999</v>
      </c>
      <c r="I36" s="19">
        <v>29</v>
      </c>
      <c r="J36" s="20">
        <f t="shared" si="3"/>
        <v>291.32530000000003</v>
      </c>
      <c r="K36" s="30"/>
    </row>
    <row r="37" spans="1:11" ht="13.5" customHeight="1" thickBot="1" x14ac:dyDescent="0.35">
      <c r="A37" s="11">
        <v>30</v>
      </c>
      <c r="B37" s="21">
        <f t="shared" si="4"/>
        <v>169.161</v>
      </c>
      <c r="E37" s="11">
        <v>30</v>
      </c>
      <c r="F37" s="146">
        <f t="shared" si="5"/>
        <v>186.11099999999999</v>
      </c>
      <c r="I37" s="22">
        <v>30</v>
      </c>
      <c r="J37" s="21">
        <f t="shared" si="3"/>
        <v>301.37099999999998</v>
      </c>
      <c r="K37" s="30"/>
    </row>
    <row r="38" spans="1:11" ht="13.5" customHeight="1" thickBot="1" x14ac:dyDescent="0.35">
      <c r="A38" s="9">
        <v>31</v>
      </c>
      <c r="B38" s="23">
        <f t="shared" si="4"/>
        <v>174.7997</v>
      </c>
      <c r="E38" s="9">
        <v>31</v>
      </c>
      <c r="F38" s="17">
        <f t="shared" si="5"/>
        <v>192.31469999999999</v>
      </c>
      <c r="I38" s="19">
        <v>31</v>
      </c>
      <c r="J38" s="20">
        <f t="shared" si="3"/>
        <v>311.41669999999999</v>
      </c>
      <c r="K38" s="30"/>
    </row>
    <row r="39" spans="1:11" ht="13.5" customHeight="1" thickBot="1" x14ac:dyDescent="0.35">
      <c r="A39" s="11">
        <v>32</v>
      </c>
      <c r="B39" s="21">
        <f t="shared" si="4"/>
        <v>180.4384</v>
      </c>
      <c r="E39" s="11">
        <v>32</v>
      </c>
      <c r="F39" s="146">
        <f t="shared" si="5"/>
        <v>198.51839999999999</v>
      </c>
      <c r="I39" s="22">
        <v>32</v>
      </c>
      <c r="J39" s="21">
        <f t="shared" si="3"/>
        <v>321.4624</v>
      </c>
      <c r="K39" s="30"/>
    </row>
    <row r="40" spans="1:11" ht="13.5" customHeight="1" thickBot="1" x14ac:dyDescent="0.35">
      <c r="A40" s="9">
        <v>33</v>
      </c>
      <c r="B40" s="23">
        <f t="shared" si="4"/>
        <v>186.0771</v>
      </c>
      <c r="E40" s="9">
        <v>33</v>
      </c>
      <c r="F40" s="17">
        <f t="shared" si="5"/>
        <v>204.72209999999998</v>
      </c>
      <c r="I40" s="19">
        <v>33</v>
      </c>
      <c r="J40" s="20">
        <f t="shared" si="3"/>
        <v>331.50810000000001</v>
      </c>
      <c r="K40" s="30"/>
    </row>
    <row r="41" spans="1:11" ht="13.5" customHeight="1" thickBot="1" x14ac:dyDescent="0.35">
      <c r="A41" s="11">
        <v>34</v>
      </c>
      <c r="B41" s="21">
        <f t="shared" si="4"/>
        <v>191.7158</v>
      </c>
      <c r="E41" s="11">
        <v>34</v>
      </c>
      <c r="F41" s="146">
        <f t="shared" si="5"/>
        <v>210.92579999999998</v>
      </c>
      <c r="I41" s="22">
        <v>34</v>
      </c>
      <c r="J41" s="21">
        <f t="shared" si="3"/>
        <v>341.55380000000002</v>
      </c>
      <c r="K41" s="30"/>
    </row>
    <row r="42" spans="1:11" ht="13.5" customHeight="1" thickBot="1" x14ac:dyDescent="0.35">
      <c r="A42" s="9">
        <v>35</v>
      </c>
      <c r="B42" s="23">
        <f t="shared" si="4"/>
        <v>197.3545</v>
      </c>
      <c r="E42" s="9">
        <v>35</v>
      </c>
      <c r="F42" s="17">
        <f t="shared" si="5"/>
        <v>217.12949999999998</v>
      </c>
      <c r="I42" s="19">
        <v>35</v>
      </c>
      <c r="J42" s="20">
        <f t="shared" si="3"/>
        <v>351.59949999999998</v>
      </c>
      <c r="K42" s="30"/>
    </row>
    <row r="43" spans="1:11" ht="13.5" customHeight="1" thickBot="1" x14ac:dyDescent="0.35">
      <c r="A43" s="11">
        <v>36</v>
      </c>
      <c r="B43" s="21">
        <f t="shared" si="4"/>
        <v>202.9932</v>
      </c>
      <c r="E43" s="11">
        <v>36</v>
      </c>
      <c r="F43" s="146">
        <f t="shared" si="5"/>
        <v>223.33319999999998</v>
      </c>
      <c r="I43" s="22">
        <v>36</v>
      </c>
      <c r="J43" s="21">
        <f t="shared" si="3"/>
        <v>361.64519999999999</v>
      </c>
      <c r="K43" s="27">
        <v>4</v>
      </c>
    </row>
    <row r="44" spans="1:11" ht="13.5" customHeight="1" thickBot="1" x14ac:dyDescent="0.35">
      <c r="A44" s="9">
        <v>37</v>
      </c>
      <c r="B44" s="23">
        <f t="shared" si="4"/>
        <v>208.6319</v>
      </c>
      <c r="E44" s="9">
        <v>37</v>
      </c>
      <c r="F44" s="17">
        <f t="shared" si="5"/>
        <v>229.53689999999997</v>
      </c>
      <c r="I44" s="19">
        <v>37</v>
      </c>
      <c r="J44" s="20">
        <f t="shared" si="3"/>
        <v>371.6909</v>
      </c>
      <c r="K44" s="30"/>
    </row>
    <row r="45" spans="1:11" ht="13.5" customHeight="1" thickBot="1" x14ac:dyDescent="0.35">
      <c r="A45" s="11">
        <v>38</v>
      </c>
      <c r="B45" s="21">
        <f t="shared" si="4"/>
        <v>214.2706</v>
      </c>
      <c r="E45" s="11">
        <v>38</v>
      </c>
      <c r="F45" s="146">
        <f t="shared" si="5"/>
        <v>235.74059999999997</v>
      </c>
      <c r="I45" s="22">
        <v>38</v>
      </c>
      <c r="J45" s="21">
        <f t="shared" si="3"/>
        <v>381.73660000000001</v>
      </c>
      <c r="K45" s="30"/>
    </row>
    <row r="46" spans="1:11" ht="13.5" customHeight="1" thickBot="1" x14ac:dyDescent="0.35">
      <c r="A46" s="9">
        <v>39</v>
      </c>
      <c r="B46" s="23">
        <f t="shared" si="4"/>
        <v>219.9093</v>
      </c>
      <c r="E46" s="9">
        <v>39</v>
      </c>
      <c r="F46" s="17">
        <f t="shared" si="5"/>
        <v>241.94429999999997</v>
      </c>
      <c r="I46" s="19">
        <v>39</v>
      </c>
      <c r="J46" s="20">
        <f t="shared" si="3"/>
        <v>391.78230000000002</v>
      </c>
      <c r="K46" s="30"/>
    </row>
    <row r="47" spans="1:11" ht="13.5" customHeight="1" thickBot="1" x14ac:dyDescent="0.35">
      <c r="A47" s="11">
        <v>40</v>
      </c>
      <c r="B47" s="21">
        <f t="shared" si="4"/>
        <v>225.548</v>
      </c>
      <c r="E47" s="11">
        <v>40</v>
      </c>
      <c r="F47" s="146">
        <f t="shared" si="5"/>
        <v>248.14799999999997</v>
      </c>
      <c r="I47" s="22">
        <v>40</v>
      </c>
      <c r="J47" s="21">
        <f t="shared" si="3"/>
        <v>401.82799999999997</v>
      </c>
      <c r="K47" s="30"/>
    </row>
    <row r="48" spans="1:11" ht="13.5" customHeight="1" thickBot="1" x14ac:dyDescent="0.35">
      <c r="A48" s="9">
        <v>41</v>
      </c>
      <c r="B48" s="23">
        <f t="shared" si="4"/>
        <v>231.1867</v>
      </c>
      <c r="E48" s="9">
        <v>41</v>
      </c>
      <c r="F48" s="17">
        <f t="shared" si="5"/>
        <v>254.35169999999999</v>
      </c>
      <c r="I48" s="19">
        <v>41</v>
      </c>
      <c r="J48" s="20">
        <f t="shared" si="3"/>
        <v>411.87369999999999</v>
      </c>
      <c r="K48" s="30"/>
    </row>
    <row r="49" spans="1:12" ht="13.5" customHeight="1" thickBot="1" x14ac:dyDescent="0.35">
      <c r="A49" s="11">
        <v>42</v>
      </c>
      <c r="B49" s="21">
        <f t="shared" si="4"/>
        <v>236.8254</v>
      </c>
      <c r="E49" s="11">
        <v>42</v>
      </c>
      <c r="F49" s="146">
        <f t="shared" si="5"/>
        <v>260.55539999999996</v>
      </c>
      <c r="I49" s="22">
        <v>42</v>
      </c>
      <c r="J49" s="21">
        <v>415.38</v>
      </c>
      <c r="K49" s="30"/>
    </row>
    <row r="50" spans="1:12" ht="13.5" customHeight="1" thickBot="1" x14ac:dyDescent="0.35">
      <c r="A50" s="9">
        <v>43</v>
      </c>
      <c r="B50" s="23">
        <f t="shared" si="4"/>
        <v>242.4641</v>
      </c>
      <c r="E50" s="9">
        <v>43</v>
      </c>
      <c r="F50" s="17">
        <f t="shared" si="5"/>
        <v>266.75909999999999</v>
      </c>
      <c r="I50" s="19">
        <v>43</v>
      </c>
      <c r="J50" s="20">
        <f>I50*$K$6</f>
        <v>431.96510000000001</v>
      </c>
      <c r="K50" s="30"/>
    </row>
    <row r="51" spans="1:12" ht="13.5" customHeight="1" thickBot="1" x14ac:dyDescent="0.35">
      <c r="A51" s="11">
        <v>44</v>
      </c>
      <c r="B51" s="21">
        <f t="shared" si="4"/>
        <v>248.1028</v>
      </c>
      <c r="E51" s="11">
        <v>44</v>
      </c>
      <c r="F51" s="146">
        <f t="shared" si="5"/>
        <v>272.96279999999996</v>
      </c>
      <c r="I51" s="22">
        <v>44</v>
      </c>
      <c r="J51" s="21">
        <v>435.6</v>
      </c>
      <c r="K51" s="30"/>
    </row>
    <row r="52" spans="1:12" ht="13.5" customHeight="1" thickBot="1" x14ac:dyDescent="0.35">
      <c r="A52" s="43">
        <v>45</v>
      </c>
      <c r="B52" s="23">
        <f t="shared" si="4"/>
        <v>253.7415</v>
      </c>
      <c r="E52" s="43">
        <v>45</v>
      </c>
      <c r="F52" s="17">
        <f t="shared" si="5"/>
        <v>279.16649999999998</v>
      </c>
      <c r="I52" s="19">
        <v>45</v>
      </c>
      <c r="J52" s="20">
        <v>435.6</v>
      </c>
      <c r="K52" s="27">
        <v>5</v>
      </c>
    </row>
    <row r="53" spans="1:12" ht="13.5" customHeight="1" thickBot="1" x14ac:dyDescent="0.35">
      <c r="D53" s="3" t="s">
        <v>30</v>
      </c>
      <c r="E53" s="44"/>
      <c r="F53" s="45"/>
      <c r="G53" s="49" t="s">
        <v>39</v>
      </c>
      <c r="H53" s="46"/>
      <c r="I53" s="47"/>
      <c r="J53" s="45"/>
      <c r="K53" s="48"/>
      <c r="L53" s="1">
        <v>79.989999999999995</v>
      </c>
    </row>
    <row r="54" spans="1:12" ht="13.5" customHeight="1" thickBot="1" x14ac:dyDescent="0.35">
      <c r="D54" s="61" t="s">
        <v>31</v>
      </c>
      <c r="E54" s="44"/>
      <c r="F54" s="45" t="s">
        <v>50</v>
      </c>
      <c r="G54" s="45"/>
      <c r="H54" s="46" t="s">
        <v>24</v>
      </c>
      <c r="I54" s="47"/>
      <c r="J54" s="45"/>
      <c r="K54" s="48"/>
      <c r="L54" s="1">
        <v>76.989999999999995</v>
      </c>
    </row>
    <row r="55" spans="1:12" ht="13.5" customHeight="1" thickBot="1" x14ac:dyDescent="0.35">
      <c r="D55" s="62" t="s">
        <v>32</v>
      </c>
      <c r="E55" s="44"/>
      <c r="F55" s="45" t="s">
        <v>49</v>
      </c>
      <c r="G55" s="45"/>
      <c r="H55" s="46" t="s">
        <v>25</v>
      </c>
      <c r="I55" s="47"/>
      <c r="J55" s="45"/>
      <c r="K55" s="48"/>
      <c r="L55" s="1">
        <v>71.989999999999995</v>
      </c>
    </row>
    <row r="56" spans="1:12" ht="13.5" customHeight="1" x14ac:dyDescent="0.3">
      <c r="D56" s="62" t="s">
        <v>33</v>
      </c>
      <c r="E56" s="67"/>
      <c r="F56" s="35" t="s">
        <v>48</v>
      </c>
      <c r="G56" s="68"/>
      <c r="H56" s="69" t="s">
        <v>28</v>
      </c>
      <c r="I56" s="70"/>
      <c r="J56" s="68"/>
      <c r="K56" s="71"/>
      <c r="L56" s="1">
        <v>69.989999999999995</v>
      </c>
    </row>
    <row r="57" spans="1:12" ht="13.5" customHeight="1" thickBot="1" x14ac:dyDescent="0.35"/>
    <row r="58" spans="1:12" ht="13.5" customHeight="1" x14ac:dyDescent="0.3">
      <c r="B58" s="1"/>
      <c r="C58" s="1"/>
      <c r="D58" s="72"/>
      <c r="E58" s="79" t="s">
        <v>13</v>
      </c>
      <c r="F58" s="80">
        <v>5.99</v>
      </c>
      <c r="G58" s="102" t="s">
        <v>41</v>
      </c>
      <c r="H58" s="81"/>
      <c r="I58" s="82"/>
      <c r="J58" s="3"/>
    </row>
    <row r="59" spans="1:12" ht="13.5" customHeight="1" thickBot="1" x14ac:dyDescent="0.35">
      <c r="B59" s="1"/>
      <c r="C59" s="1"/>
      <c r="D59" s="74"/>
      <c r="E59" s="83"/>
      <c r="F59" s="84">
        <v>5.49</v>
      </c>
      <c r="G59" s="85" t="s">
        <v>40</v>
      </c>
      <c r="H59" s="86"/>
      <c r="I59" s="87"/>
      <c r="J59" s="3"/>
    </row>
    <row r="60" spans="1:12" ht="13.5" customHeight="1" x14ac:dyDescent="0.3">
      <c r="B60" s="1"/>
      <c r="C60" s="1"/>
      <c r="D60" s="73"/>
      <c r="E60" s="25"/>
      <c r="F60" s="25"/>
      <c r="G60" s="76"/>
      <c r="H60" s="77"/>
      <c r="I60" s="78"/>
      <c r="J60" s="3"/>
    </row>
    <row r="61" spans="1:12" ht="13.5" customHeight="1" thickBot="1" x14ac:dyDescent="0.35">
      <c r="B61" s="1"/>
      <c r="C61" s="1"/>
      <c r="D61" s="13"/>
      <c r="E61" s="24" t="s">
        <v>7</v>
      </c>
      <c r="F61" s="24">
        <v>14.99</v>
      </c>
      <c r="G61" s="18">
        <f t="shared" ref="G61" si="6">F61*1.13</f>
        <v>16.938699999999997</v>
      </c>
      <c r="I61" s="4" t="s">
        <v>55</v>
      </c>
      <c r="J61" s="3"/>
    </row>
    <row r="62" spans="1:12" ht="13.5" customHeight="1" x14ac:dyDescent="0.3">
      <c r="B62" s="1"/>
      <c r="C62" s="1"/>
      <c r="D62" s="88"/>
      <c r="E62" s="89" t="s">
        <v>6</v>
      </c>
      <c r="F62" s="89">
        <v>8.99</v>
      </c>
      <c r="G62" s="150"/>
      <c r="H62" s="151"/>
      <c r="I62" s="4"/>
      <c r="J62" s="3"/>
    </row>
    <row r="63" spans="1:12" ht="13.5" customHeight="1" x14ac:dyDescent="0.3">
      <c r="B63" s="1"/>
      <c r="C63" s="1"/>
      <c r="D63" s="90"/>
      <c r="E63" s="91" t="s">
        <v>12</v>
      </c>
      <c r="F63" s="91">
        <v>8.99</v>
      </c>
      <c r="G63" s="152">
        <v>7.99</v>
      </c>
      <c r="H63" s="153"/>
      <c r="I63" s="4"/>
      <c r="J63" s="3"/>
    </row>
    <row r="64" spans="1:12" ht="13.5" customHeight="1" x14ac:dyDescent="0.3">
      <c r="B64" s="1"/>
      <c r="C64" s="1"/>
      <c r="D64" s="90"/>
      <c r="E64" s="91" t="s">
        <v>8</v>
      </c>
      <c r="F64" s="91">
        <v>8.99</v>
      </c>
      <c r="G64" s="152" t="s">
        <v>47</v>
      </c>
      <c r="H64" s="153"/>
      <c r="I64" s="4"/>
      <c r="J64" s="3"/>
    </row>
    <row r="65" spans="2:10" ht="13.5" customHeight="1" thickBot="1" x14ac:dyDescent="0.35">
      <c r="B65" s="1"/>
      <c r="C65" s="1"/>
      <c r="D65" s="92"/>
      <c r="E65" s="94" t="s">
        <v>36</v>
      </c>
      <c r="F65" s="91">
        <v>8.99</v>
      </c>
      <c r="G65" s="154"/>
      <c r="H65" s="155"/>
      <c r="I65" s="4"/>
      <c r="J65" s="3"/>
    </row>
    <row r="66" spans="2:10" ht="13.5" customHeight="1" x14ac:dyDescent="0.3">
      <c r="B66" s="1"/>
      <c r="C66" s="1"/>
      <c r="E66" s="95" t="s">
        <v>4</v>
      </c>
      <c r="F66" s="96">
        <v>5.99</v>
      </c>
      <c r="G66" s="97">
        <f>F66*1.13</f>
        <v>6.7686999999999999</v>
      </c>
      <c r="I66" s="4"/>
      <c r="J66" s="3"/>
    </row>
    <row r="67" spans="2:10" ht="13.5" customHeight="1" x14ac:dyDescent="0.3">
      <c r="B67" s="1"/>
      <c r="C67" s="1"/>
      <c r="E67" s="101" t="s">
        <v>5</v>
      </c>
      <c r="F67" s="96">
        <v>5.99</v>
      </c>
      <c r="G67" s="97">
        <f t="shared" ref="G67:G68" si="7">F67*1.13</f>
        <v>6.7686999999999999</v>
      </c>
      <c r="I67" s="26"/>
      <c r="J67" s="3"/>
    </row>
    <row r="68" spans="2:10" ht="13.5" customHeight="1" x14ac:dyDescent="0.3">
      <c r="B68" s="1"/>
      <c r="C68" s="1"/>
      <c r="E68" s="98" t="s">
        <v>37</v>
      </c>
      <c r="F68" s="96">
        <v>5.99</v>
      </c>
      <c r="G68" s="97">
        <f t="shared" si="7"/>
        <v>6.7686999999999999</v>
      </c>
      <c r="I68" s="26"/>
      <c r="J68" s="3"/>
    </row>
    <row r="69" spans="2:10" ht="13.5" customHeight="1" x14ac:dyDescent="0.3">
      <c r="B69" s="1"/>
      <c r="C69" s="1"/>
      <c r="E69" s="99"/>
      <c r="F69" s="96"/>
      <c r="G69" s="100"/>
      <c r="I69" s="26"/>
      <c r="J69" s="3"/>
    </row>
    <row r="70" spans="2:10" ht="13.5" customHeight="1" x14ac:dyDescent="0.3">
      <c r="B70" s="1"/>
      <c r="C70" s="1"/>
      <c r="G70" s="3"/>
      <c r="I70" s="4"/>
      <c r="J70" s="3"/>
    </row>
    <row r="71" spans="2:10" ht="13.5" customHeight="1" x14ac:dyDescent="0.3">
      <c r="B71" s="1"/>
      <c r="C71" s="1"/>
      <c r="D71" s="13"/>
      <c r="E71" s="113" t="s">
        <v>23</v>
      </c>
      <c r="F71" s="96">
        <v>3.89</v>
      </c>
      <c r="G71" s="18">
        <f t="shared" ref="G71" si="8">F71*1.13</f>
        <v>4.3956999999999997</v>
      </c>
      <c r="H71" s="147" t="s">
        <v>43</v>
      </c>
      <c r="I71" s="4"/>
      <c r="J71" s="3"/>
    </row>
    <row r="72" spans="2:10" ht="13.5" customHeight="1" x14ac:dyDescent="0.3">
      <c r="B72" s="1"/>
      <c r="C72" s="1"/>
      <c r="D72" s="13"/>
      <c r="G72" s="18"/>
      <c r="H72" s="26"/>
      <c r="I72" s="4"/>
      <c r="J72" s="3"/>
    </row>
    <row r="73" spans="2:10" ht="13.5" customHeight="1" x14ac:dyDescent="0.3">
      <c r="B73" s="1"/>
      <c r="C73" s="1"/>
      <c r="D73" s="13"/>
      <c r="E73" s="31" t="s">
        <v>11</v>
      </c>
      <c r="G73" s="18">
        <v>11.99</v>
      </c>
      <c r="H73" s="26" t="s">
        <v>14</v>
      </c>
      <c r="I73" s="4"/>
      <c r="J73" s="3"/>
    </row>
    <row r="74" spans="2:10" ht="13.5" customHeight="1" x14ac:dyDescent="0.3">
      <c r="B74" s="1"/>
      <c r="C74" s="1"/>
      <c r="D74" s="13"/>
      <c r="E74" s="31" t="s">
        <v>11</v>
      </c>
      <c r="G74" s="18">
        <v>24.99</v>
      </c>
      <c r="H74" s="26" t="s">
        <v>16</v>
      </c>
      <c r="I74" s="4"/>
      <c r="J74" s="3"/>
    </row>
    <row r="75" spans="2:10" ht="13.5" customHeight="1" x14ac:dyDescent="0.3">
      <c r="B75" s="1"/>
      <c r="C75" s="1"/>
      <c r="D75" s="13" t="s">
        <v>45</v>
      </c>
      <c r="G75" s="18">
        <v>39.99</v>
      </c>
      <c r="H75" s="26" t="s">
        <v>44</v>
      </c>
      <c r="I75" s="4"/>
      <c r="J75" s="3"/>
    </row>
    <row r="76" spans="2:10" ht="13.5" customHeight="1" thickBot="1" x14ac:dyDescent="0.35">
      <c r="B76" s="1"/>
      <c r="C76" s="1"/>
      <c r="D76" s="13"/>
      <c r="G76" s="18"/>
      <c r="H76" s="2"/>
      <c r="I76" s="4"/>
      <c r="J76" s="3"/>
    </row>
    <row r="77" spans="2:10" ht="13.5" customHeight="1" thickBot="1" x14ac:dyDescent="0.35">
      <c r="B77" s="1"/>
      <c r="C77" s="1"/>
      <c r="D77" s="13"/>
      <c r="E77" s="34" t="s">
        <v>17</v>
      </c>
      <c r="F77" s="35">
        <v>5.99</v>
      </c>
      <c r="G77" s="118">
        <f t="shared" ref="G77" si="9">F77*1.13</f>
        <v>6.7686999999999999</v>
      </c>
      <c r="H77" s="119" t="s">
        <v>18</v>
      </c>
      <c r="I77" s="4"/>
      <c r="J77" s="3"/>
    </row>
    <row r="78" spans="2:10" ht="13.5" customHeight="1" x14ac:dyDescent="0.3">
      <c r="B78" s="1"/>
      <c r="C78" s="1"/>
      <c r="D78" s="13"/>
      <c r="E78" s="34" t="s">
        <v>17</v>
      </c>
      <c r="F78" s="35">
        <v>7.99</v>
      </c>
      <c r="G78" s="118">
        <f t="shared" ref="G78:G80" si="10">F78*1.13</f>
        <v>9.0286999999999988</v>
      </c>
      <c r="H78" s="119" t="s">
        <v>54</v>
      </c>
      <c r="I78" s="26"/>
      <c r="J78" s="3"/>
    </row>
    <row r="79" spans="2:10" ht="13.5" customHeight="1" x14ac:dyDescent="0.3">
      <c r="B79" s="1"/>
      <c r="C79" s="1"/>
      <c r="D79" s="13"/>
      <c r="E79" s="36" t="s">
        <v>17</v>
      </c>
      <c r="F79" s="3">
        <v>35.99</v>
      </c>
      <c r="G79" s="120">
        <f t="shared" si="10"/>
        <v>40.668700000000001</v>
      </c>
      <c r="H79" s="121" t="s">
        <v>19</v>
      </c>
      <c r="I79" s="2"/>
      <c r="J79" s="3"/>
    </row>
    <row r="80" spans="2:10" ht="13.5" customHeight="1" thickBot="1" x14ac:dyDescent="0.35">
      <c r="B80" s="1"/>
      <c r="C80" s="1"/>
      <c r="D80" s="13"/>
      <c r="E80" s="38" t="s">
        <v>17</v>
      </c>
      <c r="F80" s="39">
        <v>139.99</v>
      </c>
      <c r="G80" s="122">
        <f t="shared" si="10"/>
        <v>158.18869999999998</v>
      </c>
      <c r="H80" s="123" t="s">
        <v>29</v>
      </c>
      <c r="I80" s="26"/>
      <c r="J80" s="3"/>
    </row>
    <row r="81" spans="1:10" ht="13.5" customHeight="1" x14ac:dyDescent="0.3">
      <c r="B81" s="1"/>
      <c r="C81" s="1"/>
      <c r="D81" s="13"/>
      <c r="E81" s="41"/>
      <c r="F81" s="3" t="s">
        <v>20</v>
      </c>
      <c r="G81" s="3"/>
      <c r="H81" s="37"/>
      <c r="I81" s="26"/>
      <c r="J81" s="3"/>
    </row>
    <row r="82" spans="1:10" ht="13.5" customHeight="1" thickBot="1" x14ac:dyDescent="0.35">
      <c r="B82" s="1"/>
      <c r="C82" s="1"/>
      <c r="D82" s="13"/>
      <c r="F82" s="41" t="s">
        <v>21</v>
      </c>
      <c r="G82" s="3"/>
      <c r="H82" s="40"/>
      <c r="I82" s="26"/>
      <c r="J82" s="3"/>
    </row>
    <row r="83" spans="1:10" ht="13.5" customHeight="1" x14ac:dyDescent="0.3">
      <c r="B83" s="1"/>
      <c r="C83" s="1"/>
      <c r="D83" s="13"/>
      <c r="E83" s="3" t="s">
        <v>35</v>
      </c>
      <c r="G83" s="3"/>
      <c r="I83" s="26"/>
      <c r="J83" s="3"/>
    </row>
    <row r="84" spans="1:10" ht="13.5" customHeight="1" x14ac:dyDescent="0.3">
      <c r="B84" s="1"/>
      <c r="C84" s="1"/>
      <c r="D84" s="13"/>
      <c r="E84" s="57"/>
      <c r="F84" s="63" t="s">
        <v>15</v>
      </c>
      <c r="G84" s="114">
        <v>3.99</v>
      </c>
      <c r="H84" s="58">
        <f>G84*1.13</f>
        <v>4.5087000000000002</v>
      </c>
      <c r="I84" s="59" t="s">
        <v>51</v>
      </c>
      <c r="J84" s="3"/>
    </row>
    <row r="85" spans="1:10" ht="13.5" customHeight="1" x14ac:dyDescent="0.3">
      <c r="B85" s="1"/>
      <c r="C85" s="1"/>
      <c r="D85" s="13"/>
      <c r="E85" s="57"/>
      <c r="F85" s="63" t="s">
        <v>15</v>
      </c>
      <c r="G85" s="114">
        <v>5.99</v>
      </c>
      <c r="H85" s="58">
        <f>G85*1.13</f>
        <v>6.7686999999999999</v>
      </c>
      <c r="I85" s="59" t="s">
        <v>52</v>
      </c>
      <c r="J85" s="3" t="s">
        <v>53</v>
      </c>
    </row>
    <row r="86" spans="1:10" ht="13.5" customHeight="1" x14ac:dyDescent="0.3">
      <c r="B86" s="1"/>
      <c r="C86" s="1"/>
      <c r="D86" s="13"/>
      <c r="E86" s="93"/>
      <c r="F86" s="64" t="s">
        <v>15</v>
      </c>
      <c r="G86" s="115">
        <v>18.989999999999998</v>
      </c>
      <c r="H86" s="52">
        <f>G86*1.13</f>
        <v>21.458699999999997</v>
      </c>
      <c r="I86" s="53" t="s">
        <v>27</v>
      </c>
      <c r="J86" s="3"/>
    </row>
    <row r="87" spans="1:10" ht="13.5" customHeight="1" x14ac:dyDescent="0.3">
      <c r="B87" s="1"/>
      <c r="C87" s="1"/>
      <c r="D87" s="13"/>
      <c r="E87" s="28"/>
      <c r="F87" s="65" t="s">
        <v>34</v>
      </c>
      <c r="G87" s="116">
        <v>4.99</v>
      </c>
      <c r="H87" s="54">
        <v>5.65</v>
      </c>
      <c r="I87" s="29" t="s">
        <v>26</v>
      </c>
      <c r="J87" s="3"/>
    </row>
    <row r="88" spans="1:10" ht="13.5" customHeight="1" x14ac:dyDescent="0.3">
      <c r="A88" s="60"/>
      <c r="B88" s="3"/>
      <c r="D88" s="2"/>
      <c r="E88" s="55"/>
      <c r="F88" s="66" t="s">
        <v>34</v>
      </c>
      <c r="G88" s="117">
        <v>21.99</v>
      </c>
      <c r="H88" s="18">
        <v>24.85</v>
      </c>
      <c r="I88" s="56" t="s">
        <v>27</v>
      </c>
    </row>
    <row r="89" spans="1:10" ht="13.5" customHeight="1" x14ac:dyDescent="0.3">
      <c r="A89" s="3"/>
      <c r="B89" s="3"/>
      <c r="D89" s="26"/>
      <c r="E89" s="26"/>
    </row>
    <row r="90" spans="1:10" ht="13.5" customHeight="1" x14ac:dyDescent="0.3">
      <c r="A90" s="3"/>
      <c r="B90" s="3"/>
      <c r="D90" s="26"/>
      <c r="E90" s="26"/>
    </row>
    <row r="91" spans="1:10" ht="13.5" customHeight="1" x14ac:dyDescent="0.3">
      <c r="A91" s="3"/>
      <c r="B91" s="3"/>
      <c r="D91" s="26"/>
      <c r="E91" s="26"/>
    </row>
    <row r="92" spans="1:10" ht="13.5" customHeight="1" x14ac:dyDescent="0.3">
      <c r="A92" s="3"/>
      <c r="B92" s="3"/>
      <c r="D92" s="26"/>
      <c r="E92" s="26"/>
    </row>
    <row r="93" spans="1:10" ht="13.5" customHeight="1" x14ac:dyDescent="0.3">
      <c r="A93" s="3"/>
      <c r="B93" s="3"/>
      <c r="D93" s="26"/>
      <c r="E93" s="26"/>
    </row>
    <row r="94" spans="1:10" ht="13.5" customHeight="1" x14ac:dyDescent="0.3">
      <c r="A94" s="3"/>
      <c r="B94" s="3"/>
      <c r="D94" s="26"/>
      <c r="E94" s="26"/>
    </row>
    <row r="95" spans="1:10" ht="13.5" customHeight="1" x14ac:dyDescent="0.3">
      <c r="A95" s="3"/>
      <c r="B95" s="3"/>
      <c r="D95" s="26"/>
      <c r="E95" s="26"/>
    </row>
    <row r="96" spans="1:10" ht="13.5" customHeight="1" x14ac:dyDescent="0.3">
      <c r="A96" s="3"/>
      <c r="B96" s="3"/>
      <c r="D96" s="26"/>
      <c r="E96" s="26"/>
    </row>
    <row r="97" spans="1:5" ht="13.5" customHeight="1" x14ac:dyDescent="0.3">
      <c r="A97" s="3"/>
      <c r="B97" s="3"/>
      <c r="D97" s="26"/>
      <c r="E97" s="26"/>
    </row>
    <row r="98" spans="1:5" ht="13.5" customHeight="1" x14ac:dyDescent="0.3">
      <c r="A98" s="3"/>
      <c r="B98" s="3"/>
      <c r="D98" s="26"/>
      <c r="E98" s="26"/>
    </row>
    <row r="99" spans="1:5" ht="13.5" customHeight="1" x14ac:dyDescent="0.3">
      <c r="A99" s="3"/>
      <c r="B99" s="3"/>
      <c r="D99" s="26"/>
      <c r="E99" s="26"/>
    </row>
    <row r="100" spans="1:5" ht="13.5" customHeight="1" x14ac:dyDescent="0.3">
      <c r="A100" s="3"/>
      <c r="B100" s="3" t="s">
        <v>0</v>
      </c>
      <c r="D100" s="26"/>
      <c r="E100" s="26"/>
    </row>
    <row r="101" spans="1:5" ht="13.5" customHeight="1" x14ac:dyDescent="0.3">
      <c r="A101" s="3"/>
      <c r="B101" s="3"/>
      <c r="D101" s="26"/>
      <c r="E101" s="26"/>
    </row>
  </sheetData>
  <sortState xmlns:xlrd2="http://schemas.microsoft.com/office/spreadsheetml/2017/richdata2" ref="E59:G65">
    <sortCondition ref="E5:E11"/>
  </sortState>
  <pageMargins left="0.25" right="0.25" top="0.21" bottom="0.21" header="0.2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Phil Continisio</cp:lastModifiedBy>
  <cp:lastPrinted>2023-10-03T19:05:30Z</cp:lastPrinted>
  <dcterms:created xsi:type="dcterms:W3CDTF">2013-05-17T10:52:12Z</dcterms:created>
  <dcterms:modified xsi:type="dcterms:W3CDTF">2023-12-26T14:12:30Z</dcterms:modified>
</cp:coreProperties>
</file>