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\OneDrive\Desktop\COMMON RESPONSES\"/>
    </mc:Choice>
  </mc:AlternateContent>
  <xr:revisionPtr revIDLastSave="0" documentId="13_ncr:1_{12232503-8A83-409E-80E6-D994E616BFA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K5" i="1" l="1"/>
  <c r="J48" i="1" s="1"/>
  <c r="J46" i="1" l="1"/>
  <c r="J45" i="1"/>
  <c r="J49" i="1"/>
  <c r="J47" i="1"/>
  <c r="K2" i="1"/>
  <c r="G77" i="1"/>
  <c r="H85" i="1"/>
  <c r="G67" i="1"/>
  <c r="G68" i="1"/>
  <c r="G66" i="1"/>
  <c r="K1" i="1"/>
  <c r="G1" i="1"/>
  <c r="F38" i="1" s="1"/>
  <c r="B1" i="1"/>
  <c r="B32" i="1" s="1"/>
  <c r="F5" i="1"/>
  <c r="F10" i="1" s="1"/>
  <c r="H86" i="1"/>
  <c r="H84" i="1"/>
  <c r="G71" i="1"/>
  <c r="G80" i="1"/>
  <c r="G79" i="1"/>
  <c r="G78" i="1"/>
  <c r="B5" i="1"/>
  <c r="B9" i="1" s="1"/>
  <c r="J5" i="1"/>
  <c r="J8" i="1" s="1"/>
  <c r="J16" i="1" l="1"/>
  <c r="B29" i="1"/>
  <c r="F47" i="1"/>
  <c r="F39" i="1"/>
  <c r="B48" i="1"/>
  <c r="B51" i="1"/>
  <c r="B38" i="1"/>
  <c r="J39" i="1"/>
  <c r="J31" i="1"/>
  <c r="J23" i="1"/>
  <c r="B50" i="1"/>
  <c r="J38" i="1"/>
  <c r="J30" i="1"/>
  <c r="J22" i="1"/>
  <c r="J14" i="1"/>
  <c r="J13" i="1"/>
  <c r="J21" i="1"/>
  <c r="B46" i="1"/>
  <c r="J44" i="1"/>
  <c r="J36" i="1"/>
  <c r="J28" i="1"/>
  <c r="J20" i="1"/>
  <c r="J12" i="1"/>
  <c r="J37" i="1"/>
  <c r="B45" i="1"/>
  <c r="J43" i="1"/>
  <c r="J35" i="1"/>
  <c r="J27" i="1"/>
  <c r="J19" i="1"/>
  <c r="J11" i="1"/>
  <c r="J29" i="1"/>
  <c r="B40" i="1"/>
  <c r="J42" i="1"/>
  <c r="J34" i="1"/>
  <c r="J26" i="1"/>
  <c r="J18" i="1"/>
  <c r="J10" i="1"/>
  <c r="J9" i="1"/>
  <c r="J41" i="1"/>
  <c r="J33" i="1"/>
  <c r="J25" i="1"/>
  <c r="J17" i="1"/>
  <c r="J40" i="1"/>
  <c r="J32" i="1"/>
  <c r="J24" i="1"/>
  <c r="B47" i="1"/>
  <c r="B39" i="1"/>
  <c r="B37" i="1"/>
  <c r="F32" i="1"/>
  <c r="B44" i="1"/>
  <c r="B36" i="1"/>
  <c r="B43" i="1"/>
  <c r="B35" i="1"/>
  <c r="B42" i="1"/>
  <c r="B34" i="1"/>
  <c r="B49" i="1"/>
  <c r="B41" i="1"/>
  <c r="B33" i="1"/>
  <c r="F37" i="1"/>
  <c r="F33" i="1"/>
  <c r="F44" i="1"/>
  <c r="F35" i="1"/>
  <c r="F42" i="1"/>
  <c r="F49" i="1"/>
  <c r="F41" i="1"/>
  <c r="F45" i="1"/>
  <c r="F36" i="1"/>
  <c r="F51" i="1"/>
  <c r="F43" i="1"/>
  <c r="F50" i="1"/>
  <c r="F34" i="1"/>
  <c r="F48" i="1"/>
  <c r="F40" i="1"/>
  <c r="F46" i="1"/>
  <c r="F23" i="1"/>
  <c r="F27" i="1"/>
  <c r="F11" i="1"/>
  <c r="F15" i="1"/>
  <c r="F19" i="1"/>
  <c r="F29" i="1"/>
  <c r="F28" i="1"/>
  <c r="F24" i="1"/>
  <c r="F20" i="1"/>
  <c r="F16" i="1"/>
  <c r="F12" i="1"/>
  <c r="F9" i="1"/>
  <c r="F8" i="1"/>
  <c r="F25" i="1"/>
  <c r="F21" i="1"/>
  <c r="F17" i="1"/>
  <c r="F13" i="1"/>
  <c r="F7" i="1"/>
  <c r="F26" i="1"/>
  <c r="F22" i="1"/>
  <c r="F18" i="1"/>
  <c r="F14" i="1"/>
  <c r="B28" i="1"/>
  <c r="B26" i="1"/>
  <c r="B27" i="1"/>
  <c r="B23" i="1"/>
  <c r="B24" i="1"/>
  <c r="B25" i="1"/>
  <c r="J15" i="1"/>
  <c r="B16" i="1"/>
  <c r="B7" i="1"/>
  <c r="B20" i="1"/>
  <c r="B12" i="1"/>
  <c r="B8" i="1"/>
  <c r="B22" i="1"/>
  <c r="B18" i="1"/>
  <c r="B14" i="1"/>
  <c r="B10" i="1"/>
  <c r="J7" i="1"/>
  <c r="B21" i="1"/>
  <c r="B19" i="1"/>
  <c r="B17" i="1"/>
  <c r="B15" i="1"/>
  <c r="B13" i="1"/>
  <c r="B11" i="1"/>
</calcChain>
</file>

<file path=xl/sharedStrings.xml><?xml version="1.0" encoding="utf-8"?>
<sst xmlns="http://schemas.openxmlformats.org/spreadsheetml/2006/main" count="67" uniqueCount="56">
  <si>
    <t xml:space="preserve"> </t>
  </si>
  <si>
    <t>3 cf</t>
  </si>
  <si>
    <t>30 L</t>
  </si>
  <si>
    <t>MULCH</t>
  </si>
  <si>
    <t>sand</t>
  </si>
  <si>
    <t>screenings</t>
  </si>
  <si>
    <t>red brick</t>
  </si>
  <si>
    <t>marble</t>
  </si>
  <si>
    <t>with tax</t>
  </si>
  <si>
    <t>&lt;9</t>
  </si>
  <si>
    <t xml:space="preserve">                Ground Cover </t>
  </si>
  <si>
    <t xml:space="preserve">P Gravel </t>
  </si>
  <si>
    <t xml:space="preserve">Lawn Soil </t>
  </si>
  <si>
    <t>50 ft</t>
  </si>
  <si>
    <t xml:space="preserve">Bonemeal </t>
  </si>
  <si>
    <t>100 ft</t>
  </si>
  <si>
    <t>Fertilizer</t>
  </si>
  <si>
    <t>small</t>
  </si>
  <si>
    <t>large</t>
  </si>
  <si>
    <t>18-6-12 + 2MgO + Micronutrients</t>
  </si>
  <si>
    <t>Osmocote coating</t>
  </si>
  <si>
    <t>&gt;9 bags</t>
  </si>
  <si>
    <t xml:space="preserve">potting soil </t>
  </si>
  <si>
    <t xml:space="preserve">5 yards (45 bags) or more </t>
  </si>
  <si>
    <t xml:space="preserve">20 yards (180 bags) or more </t>
  </si>
  <si>
    <t>.4 kg</t>
  </si>
  <si>
    <t>2.2 kg</t>
  </si>
  <si>
    <t>50 yards (450 bags)  or more</t>
  </si>
  <si>
    <t>25 kg</t>
  </si>
  <si>
    <t>9 to 44</t>
  </si>
  <si>
    <t>45 to 179</t>
  </si>
  <si>
    <t>180-449</t>
  </si>
  <si>
    <t>450 or more</t>
  </si>
  <si>
    <t>Bloodmeal</t>
  </si>
  <si>
    <t>Nit-Pho-pot</t>
  </si>
  <si>
    <t>River Stone</t>
  </si>
  <si>
    <t>gravel</t>
  </si>
  <si>
    <t>Volume Discounts shown at 1 cubic yard increments</t>
  </si>
  <si>
    <t>15 bags or more</t>
  </si>
  <si>
    <t>14 bags or less</t>
  </si>
  <si>
    <t>Alltreat 3-WAY 30 L</t>
  </si>
  <si>
    <t>15 L size</t>
  </si>
  <si>
    <t>200 ft</t>
  </si>
  <si>
    <t xml:space="preserve">Ground Cover </t>
  </si>
  <si>
    <t xml:space="preserve">            Organic 3 way/Organic Sheep</t>
  </si>
  <si>
    <t>15 or more</t>
  </si>
  <si>
    <t>0.3 kg</t>
  </si>
  <si>
    <t>.6 kg</t>
  </si>
  <si>
    <t>check the weight</t>
  </si>
  <si>
    <t>medium</t>
  </si>
  <si>
    <t>9.44  plus tax  for   9-44 bags</t>
  </si>
  <si>
    <t>9.11 plus tax</t>
  </si>
  <si>
    <t>8.66 plus tax</t>
  </si>
  <si>
    <t xml:space="preserve"> Plus tax </t>
  </si>
  <si>
    <t xml:space="preserve"> Prices  2025</t>
  </si>
  <si>
    <t>20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</si>
</sst>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E6E4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4" xfId="0" applyFont="1" applyBorder="1"/>
    <xf numFmtId="0" fontId="1" fillId="2" borderId="4" xfId="0" applyFont="1" applyFill="1" applyBorder="1" applyAlignment="1">
      <alignment horizontal="left"/>
    </xf>
    <xf numFmtId="0" fontId="1" fillId="6" borderId="10" xfId="0" applyFont="1" applyFill="1" applyBorder="1"/>
    <xf numFmtId="0" fontId="1" fillId="5" borderId="5" xfId="0" applyFont="1" applyFill="1" applyBorder="1"/>
    <xf numFmtId="2" fontId="1" fillId="5" borderId="5" xfId="0" applyNumberFormat="1" applyFont="1" applyFill="1" applyBorder="1" applyAlignment="1">
      <alignment horizontal="center"/>
    </xf>
    <xf numFmtId="0" fontId="1" fillId="0" borderId="5" xfId="0" applyFont="1" applyBorder="1"/>
    <xf numFmtId="2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5" borderId="7" xfId="0" applyFont="1" applyFill="1" applyBorder="1"/>
    <xf numFmtId="2" fontId="1" fillId="5" borderId="3" xfId="0" applyNumberFormat="1" applyFont="1" applyFill="1" applyBorder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1" fillId="2" borderId="11" xfId="0" applyFont="1" applyFill="1" applyBorder="1"/>
    <xf numFmtId="2" fontId="1" fillId="2" borderId="11" xfId="0" applyNumberFormat="1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1" fillId="0" borderId="11" xfId="0" applyFont="1" applyBorder="1"/>
    <xf numFmtId="2" fontId="1" fillId="5" borderId="11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164" fontId="1" fillId="8" borderId="0" xfId="0" applyNumberFormat="1" applyFont="1" applyFill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2" borderId="11" xfId="0" applyFont="1" applyFill="1" applyBorder="1"/>
    <xf numFmtId="0" fontId="1" fillId="5" borderId="8" xfId="0" applyFont="1" applyFill="1" applyBorder="1"/>
    <xf numFmtId="0" fontId="1" fillId="0" borderId="14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2" fontId="1" fillId="0" borderId="15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6" xfId="0" applyFont="1" applyBorder="1"/>
    <xf numFmtId="2" fontId="1" fillId="7" borderId="0" xfId="0" applyNumberFormat="1" applyFont="1" applyFill="1" applyAlignment="1">
      <alignment horizontal="center"/>
    </xf>
    <xf numFmtId="164" fontId="1" fillId="7" borderId="0" xfId="0" applyNumberFormat="1" applyFont="1" applyFill="1" applyAlignment="1">
      <alignment horizontal="center"/>
    </xf>
    <xf numFmtId="2" fontId="1" fillId="8" borderId="0" xfId="0" applyNumberFormat="1" applyFont="1" applyFill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4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7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5" borderId="0" xfId="0" applyFont="1" applyFill="1" applyAlignment="1">
      <alignment horizontal="right"/>
    </xf>
    <xf numFmtId="0" fontId="1" fillId="7" borderId="2" xfId="0" applyFont="1" applyFill="1" applyBorder="1" applyAlignment="1">
      <alignment horizontal="right"/>
    </xf>
    <xf numFmtId="0" fontId="1" fillId="8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164" fontId="1" fillId="0" borderId="12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center"/>
    </xf>
    <xf numFmtId="0" fontId="1" fillId="0" borderId="10" xfId="0" applyFont="1" applyBorder="1"/>
    <xf numFmtId="0" fontId="4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2" borderId="6" xfId="0" applyFont="1" applyFill="1" applyBorder="1"/>
    <xf numFmtId="2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/>
    <xf numFmtId="164" fontId="1" fillId="0" borderId="18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left"/>
    </xf>
    <xf numFmtId="164" fontId="1" fillId="2" borderId="10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/>
    <xf numFmtId="164" fontId="1" fillId="2" borderId="9" xfId="0" applyNumberFormat="1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2" fontId="1" fillId="2" borderId="12" xfId="0" applyNumberFormat="1" applyFont="1" applyFill="1" applyBorder="1" applyAlignment="1">
      <alignment horizontal="left"/>
    </xf>
    <xf numFmtId="2" fontId="1" fillId="9" borderId="11" xfId="0" applyNumberFormat="1" applyFont="1" applyFill="1" applyBorder="1" applyAlignment="1">
      <alignment horizontal="center"/>
    </xf>
    <xf numFmtId="2" fontId="1" fillId="11" borderId="11" xfId="0" applyNumberFormat="1" applyFont="1" applyFill="1" applyBorder="1" applyAlignment="1">
      <alignment horizontal="center"/>
    </xf>
    <xf numFmtId="2" fontId="4" fillId="6" borderId="4" xfId="0" applyNumberFormat="1" applyFont="1" applyFill="1" applyBorder="1" applyAlignment="1">
      <alignment horizontal="center"/>
    </xf>
    <xf numFmtId="0" fontId="1" fillId="11" borderId="5" xfId="0" applyFont="1" applyFill="1" applyBorder="1"/>
    <xf numFmtId="0" fontId="3" fillId="0" borderId="0" xfId="0" applyFont="1" applyAlignment="1">
      <alignment horizontal="right"/>
    </xf>
    <xf numFmtId="165" fontId="0" fillId="5" borderId="0" xfId="0" applyNumberFormat="1" applyFill="1" applyAlignment="1">
      <alignment horizontal="right"/>
    </xf>
    <xf numFmtId="165" fontId="0" fillId="7" borderId="2" xfId="0" applyNumberFormat="1" applyFill="1" applyBorder="1" applyAlignment="1">
      <alignment horizontal="right"/>
    </xf>
    <xf numFmtId="165" fontId="0" fillId="8" borderId="0" xfId="0" applyNumberFormat="1" applyFill="1" applyAlignment="1">
      <alignment horizontal="right"/>
    </xf>
    <xf numFmtId="165" fontId="0" fillId="4" borderId="0" xfId="0" applyNumberFormat="1" applyFill="1" applyAlignment="1">
      <alignment horizontal="right"/>
    </xf>
    <xf numFmtId="2" fontId="0" fillId="4" borderId="12" xfId="0" applyNumberFormat="1" applyFill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2" fontId="0" fillId="4" borderId="0" xfId="0" applyNumberFormat="1" applyFill="1" applyAlignment="1">
      <alignment horizontal="center"/>
    </xf>
    <xf numFmtId="1" fontId="0" fillId="0" borderId="6" xfId="0" applyNumberFormat="1" applyBorder="1" applyAlignment="1">
      <alignment horizontal="center"/>
    </xf>
    <xf numFmtId="2" fontId="0" fillId="4" borderId="13" xfId="0" applyNumberFormat="1" applyFill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6" fillId="12" borderId="5" xfId="0" applyFont="1" applyFill="1" applyBorder="1"/>
    <xf numFmtId="2" fontId="6" fillId="12" borderId="5" xfId="0" applyNumberFormat="1" applyFont="1" applyFill="1" applyBorder="1" applyAlignment="1">
      <alignment horizontal="center"/>
    </xf>
    <xf numFmtId="0" fontId="6" fillId="12" borderId="0" xfId="0" applyFont="1" applyFill="1" applyAlignment="1">
      <alignment horizontal="center"/>
    </xf>
    <xf numFmtId="164" fontId="6" fillId="12" borderId="0" xfId="0" applyNumberFormat="1" applyFont="1" applyFill="1" applyAlignment="1">
      <alignment horizontal="center"/>
    </xf>
    <xf numFmtId="0" fontId="6" fillId="12" borderId="8" xfId="0" applyFont="1" applyFill="1" applyBorder="1" applyAlignment="1">
      <alignment horizontal="left"/>
    </xf>
    <xf numFmtId="2" fontId="6" fillId="12" borderId="9" xfId="0" applyNumberFormat="1" applyFont="1" applyFill="1" applyBorder="1" applyAlignment="1">
      <alignment horizontal="center"/>
    </xf>
    <xf numFmtId="2" fontId="7" fillId="12" borderId="8" xfId="0" applyNumberFormat="1" applyFont="1" applyFill="1" applyBorder="1" applyAlignment="1">
      <alignment horizontal="center"/>
    </xf>
    <xf numFmtId="0" fontId="6" fillId="12" borderId="9" xfId="0" applyFont="1" applyFill="1" applyBorder="1"/>
    <xf numFmtId="2" fontId="8" fillId="10" borderId="0" xfId="0" applyNumberFormat="1" applyFont="1" applyFill="1" applyAlignment="1">
      <alignment horizontal="left"/>
    </xf>
    <xf numFmtId="0" fontId="8" fillId="10" borderId="0" xfId="0" applyFont="1" applyFill="1" applyAlignment="1">
      <alignment horizontal="center"/>
    </xf>
    <xf numFmtId="0" fontId="9" fillId="0" borderId="4" xfId="0" applyFont="1" applyBorder="1"/>
    <xf numFmtId="2" fontId="8" fillId="10" borderId="4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2" fontId="8" fillId="13" borderId="4" xfId="0" applyNumberFormat="1" applyFont="1" applyFill="1" applyBorder="1" applyAlignment="1">
      <alignment horizontal="center"/>
    </xf>
    <xf numFmtId="0" fontId="6" fillId="0" borderId="0" xfId="0" applyFont="1"/>
    <xf numFmtId="0" fontId="8" fillId="13" borderId="0" xfId="0" applyFont="1" applyFill="1" applyAlignment="1">
      <alignment horizontal="center"/>
    </xf>
    <xf numFmtId="164" fontId="8" fillId="13" borderId="0" xfId="0" applyNumberFormat="1" applyFont="1" applyFill="1" applyAlignment="1">
      <alignment horizontal="center"/>
    </xf>
    <xf numFmtId="2" fontId="8" fillId="14" borderId="0" xfId="0" applyNumberFormat="1" applyFont="1" applyFill="1" applyAlignment="1">
      <alignment horizontal="center"/>
    </xf>
    <xf numFmtId="2" fontId="8" fillId="14" borderId="10" xfId="0" applyNumberFormat="1" applyFont="1" applyFill="1" applyBorder="1" applyAlignment="1">
      <alignment horizontal="center"/>
    </xf>
    <xf numFmtId="2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2" fontId="1" fillId="15" borderId="12" xfId="0" applyNumberFormat="1" applyFont="1" applyFill="1" applyBorder="1" applyAlignment="1">
      <alignment horizontal="center"/>
    </xf>
    <xf numFmtId="164" fontId="1" fillId="15" borderId="10" xfId="0" applyNumberFormat="1" applyFont="1" applyFill="1" applyBorder="1" applyAlignment="1">
      <alignment horizontal="center"/>
    </xf>
    <xf numFmtId="2" fontId="1" fillId="15" borderId="0" xfId="0" applyNumberFormat="1" applyFont="1" applyFill="1" applyAlignment="1">
      <alignment horizontal="left"/>
    </xf>
    <xf numFmtId="164" fontId="1" fillId="15" borderId="6" xfId="0" applyNumberFormat="1" applyFont="1" applyFill="1" applyBorder="1" applyAlignment="1">
      <alignment horizontal="center"/>
    </xf>
    <xf numFmtId="2" fontId="1" fillId="15" borderId="0" xfId="0" applyNumberFormat="1" applyFont="1" applyFill="1" applyAlignment="1">
      <alignment horizontal="center"/>
    </xf>
    <xf numFmtId="164" fontId="1" fillId="15" borderId="9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10" borderId="0" xfId="0" applyFont="1" applyFill="1"/>
    <xf numFmtId="0" fontId="8" fillId="10" borderId="7" xfId="0" applyFont="1" applyFill="1" applyBorder="1"/>
    <xf numFmtId="2" fontId="8" fillId="10" borderId="3" xfId="0" applyNumberFormat="1" applyFont="1" applyFill="1" applyBorder="1" applyAlignment="1">
      <alignment horizontal="center"/>
    </xf>
    <xf numFmtId="0" fontId="9" fillId="0" borderId="5" xfId="0" applyFont="1" applyBorder="1"/>
    <xf numFmtId="2" fontId="9" fillId="0" borderId="3" xfId="0" applyNumberFormat="1" applyFont="1" applyBorder="1" applyAlignment="1">
      <alignment horizontal="center"/>
    </xf>
    <xf numFmtId="0" fontId="8" fillId="10" borderId="5" xfId="0" applyFont="1" applyFill="1" applyBorder="1"/>
    <xf numFmtId="0" fontId="9" fillId="11" borderId="5" xfId="0" applyFont="1" applyFill="1" applyBorder="1"/>
    <xf numFmtId="2" fontId="9" fillId="11" borderId="3" xfId="0" applyNumberFormat="1" applyFont="1" applyFill="1" applyBorder="1" applyAlignment="1">
      <alignment horizontal="center"/>
    </xf>
    <xf numFmtId="2" fontId="9" fillId="9" borderId="3" xfId="0" applyNumberFormat="1" applyFont="1" applyFill="1" applyBorder="1" applyAlignment="1">
      <alignment horizontal="center"/>
    </xf>
    <xf numFmtId="0" fontId="8" fillId="10" borderId="8" xfId="0" applyFont="1" applyFill="1" applyBorder="1"/>
    <xf numFmtId="0" fontId="9" fillId="0" borderId="8" xfId="0" applyFont="1" applyBorder="1"/>
    <xf numFmtId="2" fontId="9" fillId="0" borderId="12" xfId="0" applyNumberFormat="1" applyFont="1" applyBorder="1" applyAlignment="1">
      <alignment horizontal="center"/>
    </xf>
    <xf numFmtId="0" fontId="1" fillId="16" borderId="4" xfId="0" applyFont="1" applyFill="1" applyBorder="1" applyAlignment="1">
      <alignment horizontal="center"/>
    </xf>
    <xf numFmtId="0" fontId="1" fillId="16" borderId="12" xfId="0" applyFont="1" applyFill="1" applyBorder="1" applyAlignment="1">
      <alignment horizontal="center"/>
    </xf>
    <xf numFmtId="0" fontId="1" fillId="16" borderId="5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8" xfId="0" applyFont="1" applyFill="1" applyBorder="1" applyAlignment="1">
      <alignment horizontal="center"/>
    </xf>
    <xf numFmtId="0" fontId="1" fillId="16" borderId="0" xfId="0" applyFont="1" applyFill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2E6E4"/>
      <color rgb="FFE4E43C"/>
      <color rgb="FFB2B868"/>
      <color rgb="FFD36B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"/>
  <sheetViews>
    <sheetView tabSelected="1" workbookViewId="0">
      <selection activeCell="Q31" sqref="Q31"/>
    </sheetView>
  </sheetViews>
  <sheetFormatPr defaultColWidth="9.140625" defaultRowHeight="15" customHeight="1" x14ac:dyDescent="0.3"/>
  <cols>
    <col min="1" max="1" width="4.7109375" style="1" customWidth="1"/>
    <col min="2" max="2" width="9.140625" style="2"/>
    <col min="3" max="3" width="9.140625" style="3"/>
    <col min="4" max="4" width="9.7109375" style="3" customWidth="1"/>
    <col min="5" max="6" width="9.140625" style="3"/>
    <col min="7" max="8" width="6.7109375" style="4" customWidth="1"/>
    <col min="9" max="9" width="8.7109375" style="5" customWidth="1"/>
    <col min="10" max="10" width="9.85546875" style="2" bestFit="1" customWidth="1"/>
    <col min="11" max="11" width="5.7109375" style="4" customWidth="1"/>
    <col min="12" max="16384" width="9.140625" style="1"/>
  </cols>
  <sheetData>
    <row r="1" spans="1:17" ht="15" customHeight="1" x14ac:dyDescent="0.3">
      <c r="A1" s="130">
        <v>5.29</v>
      </c>
      <c r="B1" s="131">
        <f>A1*1.13</f>
        <v>5.9776999999999996</v>
      </c>
      <c r="C1" s="132"/>
      <c r="D1" s="1" t="s">
        <v>54</v>
      </c>
      <c r="E1" s="1"/>
      <c r="F1" s="2">
        <v>3.99</v>
      </c>
      <c r="G1" s="2">
        <f>F1*1.13</f>
        <v>4.5087000000000002</v>
      </c>
      <c r="J1" s="2">
        <v>8.1</v>
      </c>
      <c r="K1" s="131">
        <f>J1*1.13</f>
        <v>9.1529999999999987</v>
      </c>
    </row>
    <row r="2" spans="1:17" ht="15" customHeight="1" x14ac:dyDescent="0.3">
      <c r="C2" s="5" t="s">
        <v>37</v>
      </c>
      <c r="J2" s="2">
        <v>9.4429999999999996</v>
      </c>
      <c r="K2" s="140">
        <f>J2*1.13</f>
        <v>10.670589999999999</v>
      </c>
    </row>
    <row r="3" spans="1:17" ht="15" customHeight="1" thickBot="1" x14ac:dyDescent="0.35">
      <c r="A3" s="119" t="s">
        <v>40</v>
      </c>
      <c r="B3" s="120"/>
      <c r="C3" s="120"/>
      <c r="D3" s="126"/>
      <c r="E3" s="126" t="s">
        <v>44</v>
      </c>
      <c r="F3" s="126"/>
      <c r="G3" s="127"/>
      <c r="J3" s="128" t="s">
        <v>3</v>
      </c>
    </row>
    <row r="4" spans="1:17" ht="15" customHeight="1" x14ac:dyDescent="0.3">
      <c r="A4" s="121"/>
      <c r="B4" s="122">
        <v>5.79</v>
      </c>
      <c r="C4" s="123"/>
      <c r="E4" s="6"/>
      <c r="F4" s="124">
        <v>4.49</v>
      </c>
      <c r="I4" s="7" t="s">
        <v>9</v>
      </c>
      <c r="J4" s="129">
        <v>9.59</v>
      </c>
      <c r="K4" s="98">
        <v>9.44</v>
      </c>
      <c r="L4" s="8" t="s">
        <v>21</v>
      </c>
    </row>
    <row r="5" spans="1:17" ht="15" customHeight="1" thickBot="1" x14ac:dyDescent="0.35">
      <c r="A5" s="111"/>
      <c r="B5" s="112">
        <f>B4*1.13</f>
        <v>6.5426999999999991</v>
      </c>
      <c r="C5" s="113"/>
      <c r="D5" s="113"/>
      <c r="E5" s="111"/>
      <c r="F5" s="112">
        <f>F4*1.13</f>
        <v>5.0736999999999997</v>
      </c>
      <c r="G5" s="114"/>
      <c r="H5" s="114"/>
      <c r="I5" s="115" t="s">
        <v>8</v>
      </c>
      <c r="J5" s="116">
        <f>J4*1.13</f>
        <v>10.836699999999999</v>
      </c>
      <c r="K5" s="117">
        <f>K4*1.13</f>
        <v>10.667199999999998</v>
      </c>
      <c r="L5" s="118" t="s">
        <v>8</v>
      </c>
    </row>
    <row r="6" spans="1:17" ht="15" customHeight="1" thickBot="1" x14ac:dyDescent="0.35">
      <c r="A6" s="11"/>
      <c r="B6" s="12" t="s">
        <v>2</v>
      </c>
      <c r="E6" s="11"/>
      <c r="F6" s="12" t="s">
        <v>55</v>
      </c>
      <c r="I6" s="50"/>
      <c r="J6" s="14" t="s">
        <v>1</v>
      </c>
      <c r="K6" s="15"/>
    </row>
    <row r="7" spans="1:17" ht="15" customHeight="1" thickBot="1" x14ac:dyDescent="0.35">
      <c r="A7" s="16">
        <v>1</v>
      </c>
      <c r="B7" s="17">
        <f t="shared" ref="B7:B29" si="0">A7*$B$5</f>
        <v>6.5426999999999991</v>
      </c>
      <c r="E7" s="142">
        <v>1</v>
      </c>
      <c r="F7" s="143">
        <f>E7*$F$5</f>
        <v>5.0736999999999997</v>
      </c>
      <c r="I7" s="74">
        <v>1</v>
      </c>
      <c r="J7" s="20">
        <f>I7*$J$5</f>
        <v>10.836699999999999</v>
      </c>
      <c r="K7" s="15"/>
    </row>
    <row r="8" spans="1:17" ht="15" customHeight="1" thickBot="1" x14ac:dyDescent="0.35">
      <c r="A8" s="11">
        <v>2</v>
      </c>
      <c r="B8" s="12">
        <f t="shared" si="0"/>
        <v>13.085399999999998</v>
      </c>
      <c r="E8" s="144">
        <v>2</v>
      </c>
      <c r="F8" s="145">
        <f>E8*$F$5</f>
        <v>10.147399999999999</v>
      </c>
      <c r="I8" s="51">
        <v>2</v>
      </c>
      <c r="J8" s="21">
        <f t="shared" ref="J8:J14" si="1">I8*$J$5</f>
        <v>21.673399999999997</v>
      </c>
      <c r="K8" s="15"/>
    </row>
    <row r="9" spans="1:17" ht="15" customHeight="1" thickBot="1" x14ac:dyDescent="0.35">
      <c r="A9" s="9">
        <v>3</v>
      </c>
      <c r="B9" s="23">
        <f t="shared" si="0"/>
        <v>19.628099999999996</v>
      </c>
      <c r="E9" s="146">
        <v>3</v>
      </c>
      <c r="F9" s="143">
        <f t="shared" ref="F9:F29" si="2">E9*$F$5</f>
        <v>15.2211</v>
      </c>
      <c r="I9" s="19">
        <v>3</v>
      </c>
      <c r="J9" s="20">
        <f t="shared" si="1"/>
        <v>32.510099999999994</v>
      </c>
      <c r="K9" s="15"/>
      <c r="O9" s="125"/>
    </row>
    <row r="10" spans="1:17" ht="15" customHeight="1" thickBot="1" x14ac:dyDescent="0.35">
      <c r="A10" s="11">
        <v>4</v>
      </c>
      <c r="B10" s="12">
        <f t="shared" si="0"/>
        <v>26.170799999999996</v>
      </c>
      <c r="E10" s="144">
        <v>4</v>
      </c>
      <c r="F10" s="145">
        <f t="shared" si="2"/>
        <v>20.294799999999999</v>
      </c>
      <c r="I10" s="22">
        <v>4</v>
      </c>
      <c r="J10" s="21">
        <f t="shared" si="1"/>
        <v>43.346799999999995</v>
      </c>
      <c r="K10" s="15"/>
    </row>
    <row r="11" spans="1:17" ht="15" customHeight="1" thickBot="1" x14ac:dyDescent="0.35">
      <c r="A11" s="9">
        <v>5</v>
      </c>
      <c r="B11" s="10">
        <f t="shared" si="0"/>
        <v>32.713499999999996</v>
      </c>
      <c r="E11" s="146">
        <v>5</v>
      </c>
      <c r="F11" s="143">
        <f t="shared" si="2"/>
        <v>25.368499999999997</v>
      </c>
      <c r="I11" s="19">
        <v>5</v>
      </c>
      <c r="J11" s="20">
        <f t="shared" si="1"/>
        <v>54.183499999999995</v>
      </c>
      <c r="K11" s="15"/>
    </row>
    <row r="12" spans="1:17" ht="15" customHeight="1" thickBot="1" x14ac:dyDescent="0.35">
      <c r="A12" s="11">
        <v>6</v>
      </c>
      <c r="B12" s="12">
        <f t="shared" si="0"/>
        <v>39.256199999999993</v>
      </c>
      <c r="E12" s="144">
        <v>6</v>
      </c>
      <c r="F12" s="145">
        <f t="shared" si="2"/>
        <v>30.4422</v>
      </c>
      <c r="I12" s="22">
        <v>6</v>
      </c>
      <c r="J12" s="21">
        <f t="shared" si="1"/>
        <v>65.020199999999988</v>
      </c>
      <c r="K12" s="15"/>
    </row>
    <row r="13" spans="1:17" ht="15" customHeight="1" thickBot="1" x14ac:dyDescent="0.35">
      <c r="A13" s="9">
        <v>7</v>
      </c>
      <c r="B13" s="10">
        <f t="shared" si="0"/>
        <v>45.798899999999996</v>
      </c>
      <c r="E13" s="146">
        <v>7</v>
      </c>
      <c r="F13" s="143">
        <f t="shared" si="2"/>
        <v>35.515899999999995</v>
      </c>
      <c r="I13" s="19">
        <v>7</v>
      </c>
      <c r="J13" s="20">
        <f t="shared" si="1"/>
        <v>75.856899999999996</v>
      </c>
      <c r="K13" s="15" t="s">
        <v>0</v>
      </c>
      <c r="Q13" s="141"/>
    </row>
    <row r="14" spans="1:17" ht="15" customHeight="1" thickBot="1" x14ac:dyDescent="0.35">
      <c r="A14" s="11">
        <v>8</v>
      </c>
      <c r="B14" s="21">
        <f t="shared" si="0"/>
        <v>52.341599999999993</v>
      </c>
      <c r="E14" s="144">
        <v>8</v>
      </c>
      <c r="F14" s="145">
        <f t="shared" si="2"/>
        <v>40.589599999999997</v>
      </c>
      <c r="I14" s="22">
        <v>8</v>
      </c>
      <c r="J14" s="21">
        <f t="shared" si="1"/>
        <v>86.693599999999989</v>
      </c>
      <c r="K14" s="15"/>
      <c r="Q14" s="141"/>
    </row>
    <row r="15" spans="1:17" ht="15" customHeight="1" thickBot="1" x14ac:dyDescent="0.35">
      <c r="A15" s="9">
        <v>9</v>
      </c>
      <c r="B15" s="23">
        <f t="shared" si="0"/>
        <v>58.884299999999989</v>
      </c>
      <c r="E15" s="146">
        <v>9</v>
      </c>
      <c r="F15" s="143">
        <f t="shared" si="2"/>
        <v>45.6633</v>
      </c>
      <c r="I15" s="19">
        <v>9</v>
      </c>
      <c r="J15" s="20">
        <f t="shared" ref="J15:J49" si="3">I15*$K$5</f>
        <v>96.004799999999975</v>
      </c>
      <c r="K15" s="27">
        <v>1</v>
      </c>
      <c r="L15"/>
    </row>
    <row r="16" spans="1:17" ht="15" customHeight="1" thickBot="1" x14ac:dyDescent="0.35">
      <c r="A16" s="11">
        <v>10</v>
      </c>
      <c r="B16" s="21">
        <f t="shared" si="0"/>
        <v>65.426999999999992</v>
      </c>
      <c r="E16" s="144">
        <v>10</v>
      </c>
      <c r="F16" s="145">
        <f t="shared" si="2"/>
        <v>50.736999999999995</v>
      </c>
      <c r="I16" s="22">
        <v>10</v>
      </c>
      <c r="J16" s="21">
        <f t="shared" si="3"/>
        <v>106.67199999999997</v>
      </c>
      <c r="K16" s="30"/>
    </row>
    <row r="17" spans="1:11" ht="15" customHeight="1" thickBot="1" x14ac:dyDescent="0.35">
      <c r="A17" s="9">
        <v>11</v>
      </c>
      <c r="B17" s="23">
        <f t="shared" si="0"/>
        <v>71.969699999999989</v>
      </c>
      <c r="E17" s="146">
        <v>11</v>
      </c>
      <c r="F17" s="143">
        <f t="shared" si="2"/>
        <v>55.810699999999997</v>
      </c>
      <c r="I17" s="19">
        <v>11</v>
      </c>
      <c r="J17" s="20">
        <f t="shared" si="3"/>
        <v>117.33919999999998</v>
      </c>
      <c r="K17" s="30"/>
    </row>
    <row r="18" spans="1:11" ht="15" customHeight="1" thickBot="1" x14ac:dyDescent="0.35">
      <c r="A18" s="11">
        <v>12</v>
      </c>
      <c r="B18" s="21">
        <f t="shared" si="0"/>
        <v>78.512399999999985</v>
      </c>
      <c r="E18" s="144">
        <v>12</v>
      </c>
      <c r="F18" s="145">
        <f t="shared" si="2"/>
        <v>60.884399999999999</v>
      </c>
      <c r="I18" s="22">
        <v>12</v>
      </c>
      <c r="J18" s="21">
        <f t="shared" si="3"/>
        <v>128.00639999999999</v>
      </c>
      <c r="K18" s="30"/>
    </row>
    <row r="19" spans="1:11" ht="15" customHeight="1" thickBot="1" x14ac:dyDescent="0.35">
      <c r="A19" s="9">
        <v>13</v>
      </c>
      <c r="B19" s="23">
        <f t="shared" si="0"/>
        <v>85.055099999999982</v>
      </c>
      <c r="E19" s="146">
        <v>13</v>
      </c>
      <c r="F19" s="143">
        <f t="shared" si="2"/>
        <v>65.958100000000002</v>
      </c>
      <c r="I19" s="19">
        <v>13</v>
      </c>
      <c r="J19" s="20">
        <f t="shared" si="3"/>
        <v>138.67359999999996</v>
      </c>
      <c r="K19" s="30"/>
    </row>
    <row r="20" spans="1:11" ht="15" customHeight="1" thickBot="1" x14ac:dyDescent="0.35">
      <c r="A20" s="11">
        <v>14</v>
      </c>
      <c r="B20" s="21">
        <f t="shared" si="0"/>
        <v>91.597799999999992</v>
      </c>
      <c r="E20" s="144">
        <v>14</v>
      </c>
      <c r="F20" s="145">
        <f t="shared" si="2"/>
        <v>71.03179999999999</v>
      </c>
      <c r="I20" s="22">
        <v>14</v>
      </c>
      <c r="J20" s="21">
        <f t="shared" si="3"/>
        <v>149.34079999999997</v>
      </c>
      <c r="K20" s="30"/>
    </row>
    <row r="21" spans="1:11" ht="15" customHeight="1" thickBot="1" x14ac:dyDescent="0.35">
      <c r="A21" s="9">
        <v>15</v>
      </c>
      <c r="B21" s="23">
        <f t="shared" si="0"/>
        <v>98.140499999999989</v>
      </c>
      <c r="E21" s="146">
        <v>15</v>
      </c>
      <c r="F21" s="143">
        <f t="shared" si="2"/>
        <v>76.105499999999992</v>
      </c>
      <c r="I21" s="19">
        <v>15</v>
      </c>
      <c r="J21" s="20">
        <f t="shared" si="3"/>
        <v>160.00799999999995</v>
      </c>
      <c r="K21" s="30"/>
    </row>
    <row r="22" spans="1:11" ht="15" customHeight="1" thickBot="1" x14ac:dyDescent="0.35">
      <c r="A22" s="11">
        <v>16</v>
      </c>
      <c r="B22" s="21">
        <f t="shared" si="0"/>
        <v>104.68319999999999</v>
      </c>
      <c r="E22" s="144">
        <v>16</v>
      </c>
      <c r="F22" s="145">
        <f t="shared" si="2"/>
        <v>81.179199999999994</v>
      </c>
      <c r="I22" s="22">
        <v>16</v>
      </c>
      <c r="J22" s="21">
        <f t="shared" si="3"/>
        <v>170.67519999999996</v>
      </c>
      <c r="K22" s="30"/>
    </row>
    <row r="23" spans="1:11" ht="15" customHeight="1" thickBot="1" x14ac:dyDescent="0.35">
      <c r="A23" s="9">
        <v>17</v>
      </c>
      <c r="B23" s="23">
        <f t="shared" si="0"/>
        <v>111.22589999999998</v>
      </c>
      <c r="E23" s="146">
        <v>17</v>
      </c>
      <c r="F23" s="143">
        <f t="shared" si="2"/>
        <v>86.252899999999997</v>
      </c>
      <c r="I23" s="19">
        <v>17</v>
      </c>
      <c r="J23" s="20">
        <f t="shared" si="3"/>
        <v>181.34239999999997</v>
      </c>
      <c r="K23" s="32"/>
    </row>
    <row r="24" spans="1:11" ht="15" customHeight="1" thickBot="1" x14ac:dyDescent="0.35">
      <c r="A24" s="11">
        <v>18</v>
      </c>
      <c r="B24" s="21">
        <f t="shared" si="0"/>
        <v>117.76859999999998</v>
      </c>
      <c r="E24" s="144">
        <v>18</v>
      </c>
      <c r="F24" s="145">
        <f t="shared" si="2"/>
        <v>91.326599999999999</v>
      </c>
      <c r="I24" s="22">
        <v>18</v>
      </c>
      <c r="J24" s="21">
        <f t="shared" si="3"/>
        <v>192.00959999999995</v>
      </c>
      <c r="K24" s="33">
        <v>2</v>
      </c>
    </row>
    <row r="25" spans="1:11" ht="15" customHeight="1" thickBot="1" x14ac:dyDescent="0.35">
      <c r="A25" s="9">
        <v>19</v>
      </c>
      <c r="B25" s="23">
        <f t="shared" si="0"/>
        <v>124.31129999999999</v>
      </c>
      <c r="E25" s="146">
        <v>19</v>
      </c>
      <c r="F25" s="143">
        <f t="shared" si="2"/>
        <v>96.400299999999987</v>
      </c>
      <c r="I25" s="19">
        <v>19</v>
      </c>
      <c r="J25" s="20">
        <f t="shared" si="3"/>
        <v>202.67679999999996</v>
      </c>
      <c r="K25" s="32"/>
    </row>
    <row r="26" spans="1:11" ht="15" customHeight="1" thickBot="1" x14ac:dyDescent="0.35">
      <c r="A26" s="11">
        <v>20</v>
      </c>
      <c r="B26" s="21">
        <f t="shared" si="0"/>
        <v>130.85399999999998</v>
      </c>
      <c r="E26" s="144">
        <v>20</v>
      </c>
      <c r="F26" s="145">
        <f t="shared" si="2"/>
        <v>101.47399999999999</v>
      </c>
      <c r="I26" s="22">
        <v>20</v>
      </c>
      <c r="J26" s="21">
        <f t="shared" si="3"/>
        <v>213.34399999999994</v>
      </c>
      <c r="K26" s="32"/>
    </row>
    <row r="27" spans="1:11" ht="15" customHeight="1" thickBot="1" x14ac:dyDescent="0.35">
      <c r="A27" s="9">
        <v>21</v>
      </c>
      <c r="B27" s="23">
        <f t="shared" si="0"/>
        <v>137.39669999999998</v>
      </c>
      <c r="E27" s="146">
        <v>21</v>
      </c>
      <c r="F27" s="143">
        <f t="shared" si="2"/>
        <v>106.54769999999999</v>
      </c>
      <c r="I27" s="19">
        <v>21</v>
      </c>
      <c r="J27" s="20">
        <f t="shared" si="3"/>
        <v>224.01119999999995</v>
      </c>
      <c r="K27" s="32"/>
    </row>
    <row r="28" spans="1:11" ht="15" customHeight="1" thickBot="1" x14ac:dyDescent="0.35">
      <c r="A28" s="11">
        <v>22</v>
      </c>
      <c r="B28" s="96">
        <f t="shared" si="0"/>
        <v>143.93939999999998</v>
      </c>
      <c r="E28" s="144">
        <v>22</v>
      </c>
      <c r="F28" s="145">
        <f t="shared" si="2"/>
        <v>111.62139999999999</v>
      </c>
      <c r="I28" s="22">
        <v>22</v>
      </c>
      <c r="J28" s="21">
        <f t="shared" si="3"/>
        <v>234.67839999999995</v>
      </c>
      <c r="K28" s="32"/>
    </row>
    <row r="29" spans="1:11" ht="15" customHeight="1" thickBot="1" x14ac:dyDescent="0.35">
      <c r="A29" s="9">
        <v>23</v>
      </c>
      <c r="B29" s="23">
        <f t="shared" si="0"/>
        <v>150.48209999999997</v>
      </c>
      <c r="E29" s="146">
        <v>23</v>
      </c>
      <c r="F29" s="143">
        <f t="shared" si="2"/>
        <v>116.6951</v>
      </c>
      <c r="I29" s="19">
        <v>23</v>
      </c>
      <c r="J29" s="20">
        <f t="shared" si="3"/>
        <v>245.34559999999993</v>
      </c>
      <c r="K29" s="32"/>
    </row>
    <row r="30" spans="1:11" ht="15" customHeight="1" thickBot="1" x14ac:dyDescent="0.35">
      <c r="A30" s="99">
        <v>24</v>
      </c>
      <c r="B30" s="97">
        <v>146.61000000000001</v>
      </c>
      <c r="E30" s="147">
        <v>24</v>
      </c>
      <c r="F30" s="148">
        <v>161.30000000000001</v>
      </c>
      <c r="I30" s="22">
        <v>24</v>
      </c>
      <c r="J30" s="21">
        <f t="shared" si="3"/>
        <v>256.01279999999997</v>
      </c>
      <c r="K30" s="32"/>
    </row>
    <row r="31" spans="1:11" ht="15" customHeight="1" thickBot="1" x14ac:dyDescent="0.35">
      <c r="A31" s="99">
        <v>25</v>
      </c>
      <c r="B31" s="97">
        <v>146.69</v>
      </c>
      <c r="E31" s="147">
        <v>25</v>
      </c>
      <c r="F31" s="148">
        <v>161.30000000000001</v>
      </c>
      <c r="I31" s="19">
        <v>25</v>
      </c>
      <c r="J31" s="20">
        <f t="shared" si="3"/>
        <v>266.67999999999995</v>
      </c>
      <c r="K31" s="32"/>
    </row>
    <row r="32" spans="1:11" ht="15" customHeight="1" thickBot="1" x14ac:dyDescent="0.35">
      <c r="A32" s="99">
        <v>26</v>
      </c>
      <c r="B32" s="97">
        <f t="shared" ref="B32:B51" si="4">A32*$B$1</f>
        <v>155.42019999999999</v>
      </c>
      <c r="E32" s="147">
        <v>26</v>
      </c>
      <c r="F32" s="148">
        <f>E32*$G$1</f>
        <v>117.22620000000001</v>
      </c>
      <c r="I32" s="22">
        <v>26</v>
      </c>
      <c r="J32" s="21">
        <f t="shared" si="3"/>
        <v>277.34719999999993</v>
      </c>
      <c r="K32" s="32"/>
    </row>
    <row r="33" spans="1:11" ht="15" customHeight="1" thickBot="1" x14ac:dyDescent="0.35">
      <c r="A33" s="9">
        <v>27</v>
      </c>
      <c r="B33" s="23">
        <f t="shared" si="4"/>
        <v>161.39789999999999</v>
      </c>
      <c r="E33" s="146">
        <v>27</v>
      </c>
      <c r="F33" s="143">
        <f>E33*$G$1</f>
        <v>121.73490000000001</v>
      </c>
      <c r="I33" s="42">
        <v>27</v>
      </c>
      <c r="J33" s="20">
        <f t="shared" si="3"/>
        <v>288.01439999999991</v>
      </c>
      <c r="K33" s="33">
        <v>3</v>
      </c>
    </row>
    <row r="34" spans="1:11" ht="15" customHeight="1" thickBot="1" x14ac:dyDescent="0.35">
      <c r="A34" s="11">
        <v>28</v>
      </c>
      <c r="B34" s="21">
        <f t="shared" si="4"/>
        <v>167.37559999999999</v>
      </c>
      <c r="E34" s="144">
        <v>28</v>
      </c>
      <c r="F34" s="149">
        <f t="shared" ref="F34:F51" si="5">E34*$G$1</f>
        <v>126.2436</v>
      </c>
      <c r="I34" s="22">
        <v>28</v>
      </c>
      <c r="J34" s="21">
        <f t="shared" si="3"/>
        <v>298.68159999999995</v>
      </c>
      <c r="K34" s="30"/>
    </row>
    <row r="35" spans="1:11" ht="15" customHeight="1" thickBot="1" x14ac:dyDescent="0.35">
      <c r="A35" s="9">
        <v>29</v>
      </c>
      <c r="B35" s="23">
        <f t="shared" si="4"/>
        <v>173.35329999999999</v>
      </c>
      <c r="E35" s="146">
        <v>29</v>
      </c>
      <c r="F35" s="143">
        <f t="shared" si="5"/>
        <v>130.75229999999999</v>
      </c>
      <c r="I35" s="19">
        <v>29</v>
      </c>
      <c r="J35" s="20">
        <f t="shared" si="3"/>
        <v>309.34879999999993</v>
      </c>
      <c r="K35" s="30"/>
    </row>
    <row r="36" spans="1:11" ht="15" customHeight="1" thickBot="1" x14ac:dyDescent="0.35">
      <c r="A36" s="11">
        <v>30</v>
      </c>
      <c r="B36" s="21">
        <f t="shared" si="4"/>
        <v>179.33099999999999</v>
      </c>
      <c r="E36" s="144">
        <v>30</v>
      </c>
      <c r="F36" s="149">
        <f t="shared" si="5"/>
        <v>135.261</v>
      </c>
      <c r="I36" s="22">
        <v>30</v>
      </c>
      <c r="J36" s="21">
        <f t="shared" si="3"/>
        <v>320.01599999999991</v>
      </c>
      <c r="K36" s="30"/>
    </row>
    <row r="37" spans="1:11" ht="15" customHeight="1" thickBot="1" x14ac:dyDescent="0.35">
      <c r="A37" s="9">
        <v>31</v>
      </c>
      <c r="B37" s="23">
        <f t="shared" si="4"/>
        <v>185.30869999999999</v>
      </c>
      <c r="E37" s="146">
        <v>31</v>
      </c>
      <c r="F37" s="143">
        <f t="shared" si="5"/>
        <v>139.7697</v>
      </c>
      <c r="I37" s="19">
        <v>31</v>
      </c>
      <c r="J37" s="20">
        <f t="shared" si="3"/>
        <v>330.68319999999994</v>
      </c>
      <c r="K37" s="30"/>
    </row>
    <row r="38" spans="1:11" ht="15" customHeight="1" thickBot="1" x14ac:dyDescent="0.35">
      <c r="A38" s="11">
        <v>32</v>
      </c>
      <c r="B38" s="21">
        <f t="shared" si="4"/>
        <v>191.28639999999999</v>
      </c>
      <c r="E38" s="144">
        <v>32</v>
      </c>
      <c r="F38" s="149">
        <f t="shared" si="5"/>
        <v>144.2784</v>
      </c>
      <c r="I38" s="22">
        <v>32</v>
      </c>
      <c r="J38" s="21">
        <f t="shared" si="3"/>
        <v>341.35039999999992</v>
      </c>
      <c r="K38" s="30"/>
    </row>
    <row r="39" spans="1:11" ht="15" customHeight="1" thickBot="1" x14ac:dyDescent="0.35">
      <c r="A39" s="9">
        <v>33</v>
      </c>
      <c r="B39" s="23">
        <f t="shared" si="4"/>
        <v>197.26409999999998</v>
      </c>
      <c r="E39" s="146">
        <v>33</v>
      </c>
      <c r="F39" s="143">
        <f t="shared" si="5"/>
        <v>148.78710000000001</v>
      </c>
      <c r="I39" s="19">
        <v>33</v>
      </c>
      <c r="J39" s="20">
        <f t="shared" si="3"/>
        <v>352.0175999999999</v>
      </c>
      <c r="K39" s="30"/>
    </row>
    <row r="40" spans="1:11" ht="15" customHeight="1" thickBot="1" x14ac:dyDescent="0.35">
      <c r="A40" s="11">
        <v>34</v>
      </c>
      <c r="B40" s="21">
        <f t="shared" si="4"/>
        <v>203.24179999999998</v>
      </c>
      <c r="E40" s="144">
        <v>34</v>
      </c>
      <c r="F40" s="149">
        <f t="shared" si="5"/>
        <v>153.29580000000001</v>
      </c>
      <c r="I40" s="22">
        <v>34</v>
      </c>
      <c r="J40" s="21">
        <f t="shared" si="3"/>
        <v>362.68479999999994</v>
      </c>
      <c r="K40" s="30"/>
    </row>
    <row r="41" spans="1:11" ht="15" customHeight="1" thickBot="1" x14ac:dyDescent="0.35">
      <c r="A41" s="9">
        <v>35</v>
      </c>
      <c r="B41" s="23">
        <f t="shared" si="4"/>
        <v>209.21949999999998</v>
      </c>
      <c r="E41" s="146">
        <v>35</v>
      </c>
      <c r="F41" s="143">
        <f t="shared" si="5"/>
        <v>157.80450000000002</v>
      </c>
      <c r="I41" s="19">
        <v>35</v>
      </c>
      <c r="J41" s="20">
        <f t="shared" si="3"/>
        <v>373.35199999999992</v>
      </c>
      <c r="K41" s="30"/>
    </row>
    <row r="42" spans="1:11" ht="15" customHeight="1" thickBot="1" x14ac:dyDescent="0.35">
      <c r="A42" s="11">
        <v>36</v>
      </c>
      <c r="B42" s="21">
        <f t="shared" si="4"/>
        <v>215.19719999999998</v>
      </c>
      <c r="E42" s="144">
        <v>36</v>
      </c>
      <c r="F42" s="149">
        <f t="shared" si="5"/>
        <v>162.31319999999999</v>
      </c>
      <c r="I42" s="22">
        <v>36</v>
      </c>
      <c r="J42" s="21">
        <f t="shared" si="3"/>
        <v>384.0191999999999</v>
      </c>
      <c r="K42" s="27">
        <v>4</v>
      </c>
    </row>
    <row r="43" spans="1:11" ht="15" customHeight="1" thickBot="1" x14ac:dyDescent="0.35">
      <c r="A43" s="9">
        <v>37</v>
      </c>
      <c r="B43" s="23">
        <f t="shared" si="4"/>
        <v>221.17489999999998</v>
      </c>
      <c r="E43" s="146">
        <v>37</v>
      </c>
      <c r="F43" s="143">
        <f t="shared" si="5"/>
        <v>166.8219</v>
      </c>
      <c r="I43" s="19">
        <v>37</v>
      </c>
      <c r="J43" s="20">
        <f t="shared" si="3"/>
        <v>394.68639999999994</v>
      </c>
      <c r="K43" s="30"/>
    </row>
    <row r="44" spans="1:11" ht="15" customHeight="1" thickBot="1" x14ac:dyDescent="0.35">
      <c r="A44" s="11">
        <v>38</v>
      </c>
      <c r="B44" s="21">
        <f t="shared" si="4"/>
        <v>227.15259999999998</v>
      </c>
      <c r="E44" s="144">
        <v>38</v>
      </c>
      <c r="F44" s="149">
        <f t="shared" si="5"/>
        <v>171.3306</v>
      </c>
      <c r="I44" s="22">
        <v>38</v>
      </c>
      <c r="J44" s="21">
        <f t="shared" si="3"/>
        <v>405.35359999999991</v>
      </c>
      <c r="K44" s="30"/>
    </row>
    <row r="45" spans="1:11" ht="15" customHeight="1" thickBot="1" x14ac:dyDescent="0.35">
      <c r="A45" s="9">
        <v>39</v>
      </c>
      <c r="B45" s="23">
        <f t="shared" si="4"/>
        <v>233.13029999999998</v>
      </c>
      <c r="E45" s="146">
        <v>39</v>
      </c>
      <c r="F45" s="143">
        <f t="shared" si="5"/>
        <v>175.83930000000001</v>
      </c>
      <c r="I45" s="19">
        <v>39</v>
      </c>
      <c r="J45" s="21">
        <f t="shared" si="3"/>
        <v>416.02079999999989</v>
      </c>
      <c r="K45" s="30"/>
    </row>
    <row r="46" spans="1:11" ht="15" customHeight="1" thickBot="1" x14ac:dyDescent="0.35">
      <c r="A46" s="11">
        <v>40</v>
      </c>
      <c r="B46" s="21">
        <f t="shared" si="4"/>
        <v>239.10799999999998</v>
      </c>
      <c r="E46" s="144">
        <v>40</v>
      </c>
      <c r="F46" s="149">
        <f t="shared" si="5"/>
        <v>180.34800000000001</v>
      </c>
      <c r="I46" s="22">
        <v>40</v>
      </c>
      <c r="J46" s="21">
        <f t="shared" si="3"/>
        <v>426.68799999999987</v>
      </c>
      <c r="K46" s="30"/>
    </row>
    <row r="47" spans="1:11" ht="15" customHeight="1" thickBot="1" x14ac:dyDescent="0.35">
      <c r="A47" s="9">
        <v>41</v>
      </c>
      <c r="B47" s="23">
        <f t="shared" si="4"/>
        <v>245.08569999999997</v>
      </c>
      <c r="E47" s="146">
        <v>41</v>
      </c>
      <c r="F47" s="143">
        <f t="shared" si="5"/>
        <v>184.85670000000002</v>
      </c>
      <c r="I47" s="19">
        <v>41</v>
      </c>
      <c r="J47" s="21">
        <f t="shared" si="3"/>
        <v>437.35519999999991</v>
      </c>
      <c r="K47" s="30"/>
    </row>
    <row r="48" spans="1:11" ht="15" customHeight="1" thickBot="1" x14ac:dyDescent="0.35">
      <c r="A48" s="11">
        <v>42</v>
      </c>
      <c r="B48" s="21">
        <f t="shared" si="4"/>
        <v>251.06339999999997</v>
      </c>
      <c r="E48" s="144">
        <v>42</v>
      </c>
      <c r="F48" s="149">
        <f t="shared" si="5"/>
        <v>189.36539999999999</v>
      </c>
      <c r="I48" s="22">
        <v>42</v>
      </c>
      <c r="J48" s="21">
        <f t="shared" si="3"/>
        <v>448.02239999999989</v>
      </c>
      <c r="K48" s="30"/>
    </row>
    <row r="49" spans="1:12" ht="15" customHeight="1" thickBot="1" x14ac:dyDescent="0.35">
      <c r="A49" s="9">
        <v>43</v>
      </c>
      <c r="B49" s="23">
        <f t="shared" si="4"/>
        <v>257.04109999999997</v>
      </c>
      <c r="E49" s="146">
        <v>43</v>
      </c>
      <c r="F49" s="143">
        <f t="shared" si="5"/>
        <v>193.8741</v>
      </c>
      <c r="I49" s="19">
        <v>43</v>
      </c>
      <c r="J49" s="21">
        <f t="shared" si="3"/>
        <v>458.68959999999987</v>
      </c>
      <c r="K49" s="30"/>
    </row>
    <row r="50" spans="1:12" ht="15" customHeight="1" thickBot="1" x14ac:dyDescent="0.35">
      <c r="A50" s="11">
        <v>44</v>
      </c>
      <c r="B50" s="21">
        <f t="shared" si="4"/>
        <v>263.0188</v>
      </c>
      <c r="E50" s="144">
        <v>44</v>
      </c>
      <c r="F50" s="149">
        <f t="shared" si="5"/>
        <v>198.3828</v>
      </c>
      <c r="I50" s="22">
        <v>44</v>
      </c>
      <c r="J50" s="20">
        <v>463.24</v>
      </c>
      <c r="K50" s="30"/>
    </row>
    <row r="51" spans="1:12" ht="15" customHeight="1" thickBot="1" x14ac:dyDescent="0.35">
      <c r="A51" s="43">
        <v>45</v>
      </c>
      <c r="B51" s="23">
        <f t="shared" si="4"/>
        <v>268.99649999999997</v>
      </c>
      <c r="E51" s="150">
        <v>45</v>
      </c>
      <c r="F51" s="143">
        <f t="shared" si="5"/>
        <v>202.89150000000001</v>
      </c>
      <c r="I51" s="19">
        <v>45</v>
      </c>
      <c r="J51" s="20">
        <v>463.24</v>
      </c>
      <c r="K51" s="27">
        <v>5</v>
      </c>
    </row>
    <row r="52" spans="1:12" ht="15" customHeight="1" thickBot="1" x14ac:dyDescent="0.35">
      <c r="E52" s="151"/>
      <c r="F52" s="152"/>
      <c r="I52" s="1"/>
      <c r="K52" s="26"/>
    </row>
    <row r="53" spans="1:12" ht="15" customHeight="1" thickBot="1" x14ac:dyDescent="0.35">
      <c r="D53" s="3" t="s">
        <v>29</v>
      </c>
      <c r="E53" s="44"/>
      <c r="F53" s="45"/>
      <c r="G53" s="49" t="s">
        <v>50</v>
      </c>
      <c r="H53" s="46"/>
      <c r="I53" s="47"/>
      <c r="J53" s="45"/>
      <c r="K53" s="48"/>
      <c r="L53" s="1">
        <v>84.99</v>
      </c>
    </row>
    <row r="54" spans="1:12" ht="15" customHeight="1" thickBot="1" x14ac:dyDescent="0.35">
      <c r="D54" s="61" t="s">
        <v>30</v>
      </c>
      <c r="E54" s="44"/>
      <c r="F54" s="45" t="s">
        <v>51</v>
      </c>
      <c r="G54" s="45"/>
      <c r="H54" s="46" t="s">
        <v>23</v>
      </c>
      <c r="I54" s="47"/>
      <c r="J54" s="45"/>
      <c r="K54" s="48"/>
      <c r="L54" s="1">
        <v>81.99</v>
      </c>
    </row>
    <row r="55" spans="1:12" ht="15" customHeight="1" thickBot="1" x14ac:dyDescent="0.35">
      <c r="D55" s="62" t="s">
        <v>31</v>
      </c>
      <c r="E55" s="44"/>
      <c r="F55" s="45" t="s">
        <v>52</v>
      </c>
      <c r="G55" s="45"/>
      <c r="H55" s="46" t="s">
        <v>24</v>
      </c>
      <c r="I55" s="47"/>
      <c r="J55" s="45"/>
      <c r="K55" s="48"/>
      <c r="L55" s="1">
        <v>77.989999999999995</v>
      </c>
    </row>
    <row r="56" spans="1:12" ht="15" customHeight="1" x14ac:dyDescent="0.3">
      <c r="D56" s="62" t="s">
        <v>32</v>
      </c>
      <c r="E56" s="159">
        <v>8.33</v>
      </c>
      <c r="F56" s="35" t="s">
        <v>53</v>
      </c>
      <c r="G56" s="67"/>
      <c r="H56" s="68" t="s">
        <v>27</v>
      </c>
      <c r="I56" s="69"/>
      <c r="J56" s="67"/>
      <c r="K56" s="70"/>
      <c r="L56" s="1">
        <v>74.989999999999995</v>
      </c>
    </row>
    <row r="57" spans="1:12" ht="15" customHeight="1" thickBot="1" x14ac:dyDescent="0.35"/>
    <row r="58" spans="1:12" ht="15" customHeight="1" x14ac:dyDescent="0.3">
      <c r="B58" s="1"/>
      <c r="C58" s="1"/>
      <c r="D58" s="71"/>
      <c r="E58" s="78" t="s">
        <v>12</v>
      </c>
      <c r="F58" s="79">
        <v>6.49</v>
      </c>
      <c r="G58" s="95" t="s">
        <v>39</v>
      </c>
      <c r="H58" s="80"/>
      <c r="I58" s="81"/>
      <c r="J58" s="3"/>
    </row>
    <row r="59" spans="1:12" ht="15" customHeight="1" thickBot="1" x14ac:dyDescent="0.35">
      <c r="B59" s="1"/>
      <c r="C59" s="1"/>
      <c r="D59" s="73"/>
      <c r="E59" s="82"/>
      <c r="F59" s="83">
        <v>5.99</v>
      </c>
      <c r="G59" s="84" t="s">
        <v>38</v>
      </c>
      <c r="H59" s="85"/>
      <c r="I59" s="86"/>
      <c r="J59" s="3"/>
    </row>
    <row r="60" spans="1:12" ht="15" customHeight="1" x14ac:dyDescent="0.3">
      <c r="B60" s="1"/>
      <c r="C60" s="1"/>
      <c r="D60" s="72"/>
      <c r="E60" s="25"/>
      <c r="F60" s="25"/>
      <c r="G60" s="75"/>
      <c r="H60" s="76"/>
      <c r="I60" s="77"/>
      <c r="J60" s="3"/>
    </row>
    <row r="61" spans="1:12" ht="15" customHeight="1" thickBot="1" x14ac:dyDescent="0.35">
      <c r="B61" s="1"/>
      <c r="C61" s="1"/>
      <c r="D61" s="13"/>
      <c r="E61" s="24" t="s">
        <v>0</v>
      </c>
      <c r="F61" s="24"/>
      <c r="G61" s="18"/>
      <c r="I61" s="4"/>
      <c r="J61" s="3"/>
    </row>
    <row r="62" spans="1:12" ht="15" customHeight="1" x14ac:dyDescent="0.3">
      <c r="B62" s="1"/>
      <c r="C62" s="1"/>
      <c r="D62" s="153"/>
      <c r="E62" s="154" t="s">
        <v>6</v>
      </c>
      <c r="F62" s="154">
        <v>8.99</v>
      </c>
      <c r="G62" s="134"/>
      <c r="H62" s="135"/>
      <c r="I62" s="4"/>
      <c r="J62" s="3"/>
    </row>
    <row r="63" spans="1:12" ht="15" customHeight="1" x14ac:dyDescent="0.3">
      <c r="B63" s="1"/>
      <c r="C63" s="1"/>
      <c r="D63" s="155"/>
      <c r="E63" s="156" t="s">
        <v>11</v>
      </c>
      <c r="F63" s="156">
        <v>8.99</v>
      </c>
      <c r="G63" s="136">
        <v>7.99</v>
      </c>
      <c r="H63" s="137"/>
      <c r="I63" s="4"/>
      <c r="J63" s="3"/>
    </row>
    <row r="64" spans="1:12" ht="15" customHeight="1" x14ac:dyDescent="0.3">
      <c r="B64" s="1"/>
      <c r="C64" s="1"/>
      <c r="D64" s="155"/>
      <c r="E64" s="156" t="s">
        <v>7</v>
      </c>
      <c r="F64" s="156">
        <v>8.99</v>
      </c>
      <c r="G64" s="136" t="s">
        <v>45</v>
      </c>
      <c r="H64" s="137"/>
      <c r="I64" s="4"/>
      <c r="J64" s="3"/>
    </row>
    <row r="65" spans="2:10" ht="15" customHeight="1" thickBot="1" x14ac:dyDescent="0.35">
      <c r="B65" s="1"/>
      <c r="C65" s="1"/>
      <c r="D65" s="157"/>
      <c r="E65" s="158" t="s">
        <v>35</v>
      </c>
      <c r="F65" s="156">
        <v>8.99</v>
      </c>
      <c r="G65" s="138"/>
      <c r="H65" s="139"/>
      <c r="I65" s="4"/>
      <c r="J65" s="3"/>
    </row>
    <row r="66" spans="2:10" ht="15" customHeight="1" x14ac:dyDescent="0.3">
      <c r="B66" s="1"/>
      <c r="C66" s="1"/>
      <c r="E66" s="88" t="s">
        <v>4</v>
      </c>
      <c r="F66" s="89">
        <v>6.49</v>
      </c>
      <c r="G66" s="90">
        <f>F66*1.13</f>
        <v>7.3336999999999994</v>
      </c>
      <c r="I66" s="4"/>
      <c r="J66" s="3"/>
    </row>
    <row r="67" spans="2:10" ht="15" customHeight="1" x14ac:dyDescent="0.3">
      <c r="B67" s="1"/>
      <c r="C67" s="1"/>
      <c r="E67" s="94" t="s">
        <v>5</v>
      </c>
      <c r="F67" s="89">
        <v>6.49</v>
      </c>
      <c r="G67" s="90">
        <f t="shared" ref="G67:G68" si="6">F67*1.13</f>
        <v>7.3336999999999994</v>
      </c>
      <c r="I67" s="26"/>
      <c r="J67" s="3"/>
    </row>
    <row r="68" spans="2:10" ht="15" customHeight="1" x14ac:dyDescent="0.3">
      <c r="B68" s="1"/>
      <c r="C68" s="1"/>
      <c r="E68" s="91" t="s">
        <v>36</v>
      </c>
      <c r="F68" s="89">
        <v>6.49</v>
      </c>
      <c r="G68" s="90">
        <f t="shared" si="6"/>
        <v>7.3336999999999994</v>
      </c>
      <c r="I68" s="26"/>
      <c r="J68" s="3"/>
    </row>
    <row r="69" spans="2:10" ht="15" customHeight="1" x14ac:dyDescent="0.3">
      <c r="B69" s="1"/>
      <c r="C69" s="1"/>
      <c r="E69" s="92"/>
      <c r="F69" s="89"/>
      <c r="G69" s="93"/>
      <c r="I69" s="26"/>
      <c r="J69" s="3"/>
    </row>
    <row r="70" spans="2:10" ht="15" customHeight="1" x14ac:dyDescent="0.3">
      <c r="B70" s="1"/>
      <c r="C70" s="1"/>
      <c r="G70" s="3"/>
      <c r="I70" s="4"/>
      <c r="J70" s="3"/>
    </row>
    <row r="71" spans="2:10" ht="15" customHeight="1" x14ac:dyDescent="0.3">
      <c r="B71" s="1"/>
      <c r="C71" s="1"/>
      <c r="D71" s="13"/>
      <c r="E71" s="100" t="s">
        <v>22</v>
      </c>
      <c r="F71" s="89">
        <v>4.1900000000000004</v>
      </c>
      <c r="G71" s="18">
        <f t="shared" ref="G71" si="7">F71*1.13</f>
        <v>4.7347000000000001</v>
      </c>
      <c r="H71" s="133" t="s">
        <v>41</v>
      </c>
      <c r="I71" s="4"/>
      <c r="J71" s="3"/>
    </row>
    <row r="72" spans="2:10" ht="15" customHeight="1" x14ac:dyDescent="0.3">
      <c r="B72" s="1"/>
      <c r="C72" s="1"/>
      <c r="D72" s="13"/>
      <c r="G72" s="18"/>
      <c r="H72" s="26"/>
      <c r="I72" s="4"/>
      <c r="J72" s="3"/>
    </row>
    <row r="73" spans="2:10" ht="15" customHeight="1" x14ac:dyDescent="0.3">
      <c r="B73" s="1"/>
      <c r="C73" s="1"/>
      <c r="D73" s="13"/>
      <c r="E73" s="31" t="s">
        <v>10</v>
      </c>
      <c r="G73" s="18">
        <v>11.99</v>
      </c>
      <c r="H73" s="26" t="s">
        <v>13</v>
      </c>
      <c r="I73" s="4"/>
      <c r="J73" s="3"/>
    </row>
    <row r="74" spans="2:10" ht="15" customHeight="1" x14ac:dyDescent="0.3">
      <c r="B74" s="1"/>
      <c r="C74" s="1"/>
      <c r="D74" s="13"/>
      <c r="E74" s="31" t="s">
        <v>10</v>
      </c>
      <c r="G74" s="18">
        <v>24.99</v>
      </c>
      <c r="H74" s="26" t="s">
        <v>15</v>
      </c>
      <c r="I74" s="4"/>
      <c r="J74" s="3"/>
    </row>
    <row r="75" spans="2:10" ht="15" customHeight="1" x14ac:dyDescent="0.3">
      <c r="B75" s="1"/>
      <c r="C75" s="1"/>
      <c r="D75" s="13" t="s">
        <v>43</v>
      </c>
      <c r="G75" s="18">
        <v>39.99</v>
      </c>
      <c r="H75" s="26" t="s">
        <v>42</v>
      </c>
      <c r="I75" s="4"/>
      <c r="J75" s="3"/>
    </row>
    <row r="76" spans="2:10" ht="15" customHeight="1" thickBot="1" x14ac:dyDescent="0.35">
      <c r="B76" s="1"/>
      <c r="C76" s="1"/>
      <c r="D76" s="13"/>
      <c r="G76" s="18"/>
      <c r="H76" s="2"/>
      <c r="I76" s="4"/>
      <c r="J76" s="3"/>
    </row>
    <row r="77" spans="2:10" ht="15" customHeight="1" thickBot="1" x14ac:dyDescent="0.35">
      <c r="B77" s="1"/>
      <c r="C77" s="1"/>
      <c r="D77" s="13"/>
      <c r="E77" s="34" t="s">
        <v>16</v>
      </c>
      <c r="F77" s="35">
        <v>6.99</v>
      </c>
      <c r="G77" s="105">
        <f t="shared" ref="G77" si="8">F77*1.13</f>
        <v>7.8986999999999998</v>
      </c>
      <c r="H77" s="106" t="s">
        <v>17</v>
      </c>
      <c r="I77" s="4"/>
      <c r="J77" s="3"/>
    </row>
    <row r="78" spans="2:10" ht="15" customHeight="1" x14ac:dyDescent="0.3">
      <c r="B78" s="1"/>
      <c r="C78" s="1"/>
      <c r="D78" s="13"/>
      <c r="E78" s="34" t="s">
        <v>16</v>
      </c>
      <c r="F78" s="35">
        <v>8.99</v>
      </c>
      <c r="G78" s="105">
        <f t="shared" ref="G78:G80" si="9">F78*1.13</f>
        <v>10.1587</v>
      </c>
      <c r="H78" s="106" t="s">
        <v>49</v>
      </c>
      <c r="I78" s="26"/>
      <c r="J78" s="3"/>
    </row>
    <row r="79" spans="2:10" ht="15" customHeight="1" x14ac:dyDescent="0.3">
      <c r="B79" s="1"/>
      <c r="C79" s="1"/>
      <c r="D79" s="13"/>
      <c r="E79" s="36" t="s">
        <v>16</v>
      </c>
      <c r="F79" s="3">
        <v>35.99</v>
      </c>
      <c r="G79" s="107">
        <f t="shared" si="9"/>
        <v>40.668700000000001</v>
      </c>
      <c r="H79" s="108" t="s">
        <v>18</v>
      </c>
      <c r="I79" s="2"/>
      <c r="J79" s="3"/>
    </row>
    <row r="80" spans="2:10" ht="15" customHeight="1" thickBot="1" x14ac:dyDescent="0.35">
      <c r="B80" s="1"/>
      <c r="C80" s="1"/>
      <c r="D80" s="13"/>
      <c r="E80" s="38" t="s">
        <v>16</v>
      </c>
      <c r="F80" s="39">
        <v>139.99</v>
      </c>
      <c r="G80" s="109">
        <f t="shared" si="9"/>
        <v>158.18869999999998</v>
      </c>
      <c r="H80" s="110" t="s">
        <v>28</v>
      </c>
      <c r="I80" s="26"/>
      <c r="J80" s="3"/>
    </row>
    <row r="81" spans="1:10" ht="15" customHeight="1" x14ac:dyDescent="0.3">
      <c r="B81" s="1"/>
      <c r="C81" s="1"/>
      <c r="D81" s="13"/>
      <c r="E81" s="41"/>
      <c r="F81" s="3" t="s">
        <v>19</v>
      </c>
      <c r="G81" s="3"/>
      <c r="H81" s="37"/>
      <c r="I81" s="26"/>
      <c r="J81" s="3"/>
    </row>
    <row r="82" spans="1:10" ht="15" customHeight="1" thickBot="1" x14ac:dyDescent="0.35">
      <c r="B82" s="1"/>
      <c r="C82" s="1"/>
      <c r="D82" s="13"/>
      <c r="F82" s="41" t="s">
        <v>20</v>
      </c>
      <c r="G82" s="3"/>
      <c r="H82" s="40"/>
      <c r="I82" s="26"/>
      <c r="J82" s="3"/>
    </row>
    <row r="83" spans="1:10" ht="15" customHeight="1" x14ac:dyDescent="0.3">
      <c r="B83" s="1"/>
      <c r="C83" s="1"/>
      <c r="D83" s="13"/>
      <c r="E83" s="3" t="s">
        <v>34</v>
      </c>
      <c r="G83" s="3"/>
      <c r="I83" s="26"/>
      <c r="J83" s="3"/>
    </row>
    <row r="84" spans="1:10" ht="15" customHeight="1" x14ac:dyDescent="0.3">
      <c r="B84" s="1"/>
      <c r="C84" s="1"/>
      <c r="D84" s="13"/>
      <c r="E84" s="57"/>
      <c r="F84" s="63" t="s">
        <v>14</v>
      </c>
      <c r="G84" s="101">
        <v>3.99</v>
      </c>
      <c r="H84" s="58">
        <f>G84*1.13</f>
        <v>4.5087000000000002</v>
      </c>
      <c r="I84" s="59" t="s">
        <v>46</v>
      </c>
      <c r="J84" s="3"/>
    </row>
    <row r="85" spans="1:10" ht="15" customHeight="1" x14ac:dyDescent="0.3">
      <c r="B85" s="1"/>
      <c r="C85" s="1"/>
      <c r="D85" s="13"/>
      <c r="E85" s="57"/>
      <c r="F85" s="63" t="s">
        <v>14</v>
      </c>
      <c r="G85" s="101">
        <v>5.99</v>
      </c>
      <c r="H85" s="58">
        <f>G85*1.13</f>
        <v>6.7686999999999999</v>
      </c>
      <c r="I85" s="59" t="s">
        <v>47</v>
      </c>
      <c r="J85" s="3" t="s">
        <v>48</v>
      </c>
    </row>
    <row r="86" spans="1:10" ht="15" customHeight="1" x14ac:dyDescent="0.3">
      <c r="B86" s="1"/>
      <c r="C86" s="1"/>
      <c r="D86" s="13"/>
      <c r="E86" s="87"/>
      <c r="F86" s="64" t="s">
        <v>14</v>
      </c>
      <c r="G86" s="102">
        <v>18.989999999999998</v>
      </c>
      <c r="H86" s="52">
        <f>G86*1.13</f>
        <v>21.458699999999997</v>
      </c>
      <c r="I86" s="53" t="s">
        <v>26</v>
      </c>
      <c r="J86" s="3"/>
    </row>
    <row r="87" spans="1:10" ht="15" customHeight="1" x14ac:dyDescent="0.3">
      <c r="B87" s="1"/>
      <c r="C87" s="1"/>
      <c r="D87" s="13"/>
      <c r="E87" s="28"/>
      <c r="F87" s="65" t="s">
        <v>33</v>
      </c>
      <c r="G87" s="103">
        <v>4.99</v>
      </c>
      <c r="H87" s="54">
        <v>5.65</v>
      </c>
      <c r="I87" s="29" t="s">
        <v>25</v>
      </c>
      <c r="J87" s="3"/>
    </row>
    <row r="88" spans="1:10" ht="15" customHeight="1" x14ac:dyDescent="0.3">
      <c r="A88" s="60"/>
      <c r="B88" s="3"/>
      <c r="D88" s="2"/>
      <c r="E88" s="55"/>
      <c r="F88" s="66" t="s">
        <v>33</v>
      </c>
      <c r="G88" s="104">
        <v>21.99</v>
      </c>
      <c r="H88" s="18">
        <v>24.85</v>
      </c>
      <c r="I88" s="56" t="s">
        <v>26</v>
      </c>
    </row>
    <row r="89" spans="1:10" ht="15" customHeight="1" x14ac:dyDescent="0.3">
      <c r="A89" s="3"/>
      <c r="B89" s="3"/>
      <c r="D89" s="26"/>
      <c r="E89" s="26"/>
    </row>
    <row r="90" spans="1:10" ht="15" customHeight="1" x14ac:dyDescent="0.3">
      <c r="A90" s="3"/>
      <c r="B90" s="3"/>
      <c r="D90" s="26"/>
      <c r="E90" s="26"/>
    </row>
    <row r="91" spans="1:10" ht="15" customHeight="1" x14ac:dyDescent="0.3">
      <c r="A91" s="3"/>
      <c r="B91" s="3"/>
      <c r="D91" s="26"/>
      <c r="E91" s="26"/>
    </row>
    <row r="92" spans="1:10" ht="15" customHeight="1" x14ac:dyDescent="0.3">
      <c r="A92" s="3"/>
      <c r="B92" s="3"/>
      <c r="D92" s="26"/>
      <c r="E92" s="26"/>
    </row>
    <row r="93" spans="1:10" ht="15" customHeight="1" x14ac:dyDescent="0.3">
      <c r="A93" s="3"/>
      <c r="B93" s="3"/>
      <c r="D93" s="26"/>
      <c r="E93" s="26"/>
    </row>
    <row r="94" spans="1:10" ht="15" customHeight="1" x14ac:dyDescent="0.3">
      <c r="A94" s="3"/>
      <c r="B94" s="3"/>
      <c r="D94" s="26"/>
      <c r="E94" s="26"/>
    </row>
    <row r="95" spans="1:10" ht="15" customHeight="1" x14ac:dyDescent="0.3">
      <c r="A95" s="3"/>
      <c r="B95" s="3"/>
      <c r="D95" s="26"/>
      <c r="E95" s="26"/>
    </row>
    <row r="96" spans="1:10" ht="15" customHeight="1" x14ac:dyDescent="0.3">
      <c r="A96" s="3"/>
      <c r="B96" s="3"/>
      <c r="D96" s="26"/>
      <c r="E96" s="26"/>
    </row>
    <row r="97" spans="1:5" ht="15" customHeight="1" x14ac:dyDescent="0.3">
      <c r="A97" s="3"/>
      <c r="B97" s="3"/>
      <c r="D97" s="26"/>
      <c r="E97" s="26"/>
    </row>
    <row r="98" spans="1:5" ht="15" customHeight="1" x14ac:dyDescent="0.3">
      <c r="A98" s="3"/>
      <c r="B98" s="3"/>
      <c r="D98" s="26"/>
      <c r="E98" s="26"/>
    </row>
    <row r="99" spans="1:5" ht="15" customHeight="1" x14ac:dyDescent="0.3">
      <c r="A99" s="3"/>
      <c r="B99" s="3"/>
      <c r="D99" s="26"/>
      <c r="E99" s="26"/>
    </row>
    <row r="100" spans="1:5" ht="15" customHeight="1" x14ac:dyDescent="0.3">
      <c r="A100" s="3"/>
      <c r="B100" s="3" t="s">
        <v>0</v>
      </c>
      <c r="D100" s="26"/>
      <c r="E100" s="26"/>
    </row>
    <row r="101" spans="1:5" ht="15" customHeight="1" x14ac:dyDescent="0.3">
      <c r="A101" s="3"/>
      <c r="B101" s="3"/>
      <c r="D101" s="26"/>
      <c r="E101" s="26"/>
    </row>
  </sheetData>
  <sortState xmlns:xlrd2="http://schemas.microsoft.com/office/spreadsheetml/2017/richdata2" ref="E59:G65">
    <sortCondition ref="E4:E10"/>
  </sortState>
  <pageMargins left="0.25" right="0.25" top="0.21" bottom="0.21" header="0.2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Philip Continisio</cp:lastModifiedBy>
  <cp:lastPrinted>2026-04-10T11:26:21Z</cp:lastPrinted>
  <dcterms:created xsi:type="dcterms:W3CDTF">2013-05-17T10:52:12Z</dcterms:created>
  <dcterms:modified xsi:type="dcterms:W3CDTF">2026-04-10T11:26:34Z</dcterms:modified>
</cp:coreProperties>
</file>